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  <Default Extension="emf" ContentType="image/x-emf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Default Extension="vml" ContentType="application/vnd.openxmlformats-officedocument.vmlDrawing"/>
  <Override PartName="/xl/drawings/drawing12.xml" ContentType="application/vnd.openxmlformats-officedocument.drawing+xml"/>
  <Override PartName="/xl/drawings/drawing21.xml" ContentType="application/vnd.openxmlformats-officedocument.drawingml.chartshapes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60" windowHeight="11580" tabRatio="781" firstSheet="5" activeTab="5"/>
  </bookViews>
  <sheets>
    <sheet name="targets" sheetId="40" state="hidden" r:id="rId1"/>
    <sheet name="funnel_Limits&amp;Scot" sheetId="43" state="hidden" r:id="rId2"/>
    <sheet name="figure19" sheetId="42" state="hidden" r:id="rId3"/>
    <sheet name="funnel_X-axis" sheetId="41" state="hidden" r:id="rId4"/>
    <sheet name="data" sheetId="44" state="hidden" r:id="rId5"/>
    <sheet name="Cover" sheetId="1" r:id="rId6"/>
    <sheet name="Notes" sheetId="3" r:id="rId7"/>
    <sheet name="KPI_list" sheetId="4" r:id="rId8"/>
    <sheet name="KPI_1" sheetId="2" r:id="rId9"/>
    <sheet name="KPI_2" sheetId="7" r:id="rId10"/>
    <sheet name="KPI_3" sheetId="5" r:id="rId11"/>
    <sheet name="KPI_4" sheetId="12" r:id="rId12"/>
    <sheet name="KPI_5" sheetId="13" r:id="rId13"/>
    <sheet name="KPI_6" sheetId="14" r:id="rId14"/>
    <sheet name="KPI_7" sheetId="15" r:id="rId15"/>
    <sheet name="KPI_8" sheetId="16" r:id="rId16"/>
    <sheet name="KPI_9-11" sheetId="17" r:id="rId17"/>
    <sheet name="KPI_12-14" sheetId="18" r:id="rId18"/>
    <sheet name="KPI_15" sheetId="19" r:id="rId19"/>
    <sheet name="KPI_16" sheetId="20" r:id="rId20"/>
    <sheet name="KPI_17" sheetId="21" r:id="rId21"/>
    <sheet name="KPI_18" sheetId="22" r:id="rId22"/>
    <sheet name="KPI_19" sheetId="23" r:id="rId23"/>
    <sheet name="KPI_20" sheetId="24" r:id="rId24"/>
    <sheet name="KPI_21" sheetId="25" r:id="rId25"/>
    <sheet name="KPI_22" sheetId="26" r:id="rId26"/>
    <sheet name="KPI_23" sheetId="27" r:id="rId27"/>
    <sheet name="KPI_24" sheetId="28" r:id="rId28"/>
    <sheet name="KPI_25" sheetId="29" r:id="rId29"/>
    <sheet name="KPI_26-28" sheetId="30" r:id="rId30"/>
  </sheets>
  <calcPr calcId="125725"/>
</workbook>
</file>

<file path=xl/calcChain.xml><?xml version="1.0" encoding="utf-8"?>
<calcChain xmlns="http://schemas.openxmlformats.org/spreadsheetml/2006/main">
  <c r="C45" i="30"/>
  <c r="D45"/>
  <c r="E45"/>
  <c r="F45"/>
  <c r="G45"/>
  <c r="H45"/>
  <c r="I45"/>
  <c r="J45"/>
  <c r="K45"/>
  <c r="L45"/>
  <c r="M45"/>
  <c r="N45"/>
  <c r="O45"/>
  <c r="P45"/>
  <c r="Q45"/>
  <c r="C46"/>
  <c r="D46"/>
  <c r="E46"/>
  <c r="F46"/>
  <c r="G46"/>
  <c r="H46"/>
  <c r="I46"/>
  <c r="J46"/>
  <c r="K46"/>
  <c r="L46"/>
  <c r="M46"/>
  <c r="N46"/>
  <c r="O46"/>
  <c r="P46"/>
  <c r="Q46"/>
  <c r="D44"/>
  <c r="E44"/>
  <c r="F44"/>
  <c r="G44"/>
  <c r="H44"/>
  <c r="I44"/>
  <c r="J44"/>
  <c r="K44"/>
  <c r="L44"/>
  <c r="M44"/>
  <c r="N44"/>
  <c r="O44"/>
  <c r="P44"/>
  <c r="Q44"/>
  <c r="C44"/>
  <c r="C28"/>
  <c r="D28"/>
  <c r="E28"/>
  <c r="F28"/>
  <c r="G28"/>
  <c r="H28"/>
  <c r="I28"/>
  <c r="J28"/>
  <c r="K28"/>
  <c r="L28"/>
  <c r="M28"/>
  <c r="N28"/>
  <c r="O28"/>
  <c r="P28"/>
  <c r="Q28"/>
  <c r="C29"/>
  <c r="D29"/>
  <c r="E29"/>
  <c r="F29"/>
  <c r="G29"/>
  <c r="H29"/>
  <c r="I29"/>
  <c r="J29"/>
  <c r="K29"/>
  <c r="L29"/>
  <c r="M29"/>
  <c r="N29"/>
  <c r="O29"/>
  <c r="P29"/>
  <c r="Q29"/>
  <c r="D27"/>
  <c r="E27"/>
  <c r="F27"/>
  <c r="G27"/>
  <c r="H27"/>
  <c r="I27"/>
  <c r="J27"/>
  <c r="K27"/>
  <c r="L27"/>
  <c r="M27"/>
  <c r="N27"/>
  <c r="O27"/>
  <c r="P27"/>
  <c r="Q27"/>
  <c r="C27"/>
  <c r="C11"/>
  <c r="D11"/>
  <c r="E11"/>
  <c r="F11"/>
  <c r="G11"/>
  <c r="H11"/>
  <c r="I11"/>
  <c r="J11"/>
  <c r="K11"/>
  <c r="L11"/>
  <c r="M11"/>
  <c r="N11"/>
  <c r="O11"/>
  <c r="P11"/>
  <c r="Q11"/>
  <c r="C12"/>
  <c r="D12"/>
  <c r="E12"/>
  <c r="F12"/>
  <c r="G12"/>
  <c r="H12"/>
  <c r="I12"/>
  <c r="J12"/>
  <c r="K12"/>
  <c r="L12"/>
  <c r="M12"/>
  <c r="N12"/>
  <c r="O12"/>
  <c r="P12"/>
  <c r="Q12"/>
  <c r="D10"/>
  <c r="E10"/>
  <c r="F10"/>
  <c r="G10"/>
  <c r="H10"/>
  <c r="I10"/>
  <c r="J10"/>
  <c r="K10"/>
  <c r="L10"/>
  <c r="M10"/>
  <c r="N10"/>
  <c r="O10"/>
  <c r="P10"/>
  <c r="Q10"/>
  <c r="C10"/>
  <c r="C15" i="29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5" i="28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5" i="27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5" i="26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5" i="25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6" i="24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D15"/>
  <c r="E15"/>
  <c r="F15"/>
  <c r="G15"/>
  <c r="H15"/>
  <c r="I15"/>
  <c r="J15"/>
  <c r="K15"/>
  <c r="L15"/>
  <c r="M15"/>
  <c r="N15"/>
  <c r="O15"/>
  <c r="P15"/>
  <c r="Q15"/>
  <c r="C15"/>
  <c r="C14" i="23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14" i="22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14" i="21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14" i="20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16" i="19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D15"/>
  <c r="E15"/>
  <c r="F15"/>
  <c r="G15"/>
  <c r="H15"/>
  <c r="I15"/>
  <c r="J15"/>
  <c r="K15"/>
  <c r="L15"/>
  <c r="M15"/>
  <c r="N15"/>
  <c r="O15"/>
  <c r="P15"/>
  <c r="Q15"/>
  <c r="C15"/>
  <c r="C47" i="18"/>
  <c r="D47"/>
  <c r="E47"/>
  <c r="F47"/>
  <c r="G47"/>
  <c r="H47"/>
  <c r="I47"/>
  <c r="J47"/>
  <c r="K47"/>
  <c r="L47"/>
  <c r="M47"/>
  <c r="N47"/>
  <c r="O47"/>
  <c r="P47"/>
  <c r="Q47"/>
  <c r="C48"/>
  <c r="D48"/>
  <c r="E48"/>
  <c r="F48"/>
  <c r="G48"/>
  <c r="H48"/>
  <c r="I48"/>
  <c r="J48"/>
  <c r="K48"/>
  <c r="L48"/>
  <c r="M48"/>
  <c r="N48"/>
  <c r="O48"/>
  <c r="P48"/>
  <c r="Q48"/>
  <c r="D46"/>
  <c r="E46"/>
  <c r="F46"/>
  <c r="G46"/>
  <c r="H46"/>
  <c r="I46"/>
  <c r="J46"/>
  <c r="K46"/>
  <c r="L46"/>
  <c r="M46"/>
  <c r="N46"/>
  <c r="O46"/>
  <c r="P46"/>
  <c r="Q46"/>
  <c r="C46"/>
  <c r="C28"/>
  <c r="D28"/>
  <c r="E28"/>
  <c r="F28"/>
  <c r="G28"/>
  <c r="H28"/>
  <c r="I28"/>
  <c r="J28"/>
  <c r="K28"/>
  <c r="L28"/>
  <c r="M28"/>
  <c r="N28"/>
  <c r="O28"/>
  <c r="P28"/>
  <c r="Q28"/>
  <c r="C29"/>
  <c r="D29"/>
  <c r="E29"/>
  <c r="F29"/>
  <c r="G29"/>
  <c r="H29"/>
  <c r="I29"/>
  <c r="J29"/>
  <c r="K29"/>
  <c r="L29"/>
  <c r="M29"/>
  <c r="N29"/>
  <c r="O29"/>
  <c r="P29"/>
  <c r="Q29"/>
  <c r="D27"/>
  <c r="E27"/>
  <c r="F27"/>
  <c r="G27"/>
  <c r="H27"/>
  <c r="I27"/>
  <c r="J27"/>
  <c r="K27"/>
  <c r="L27"/>
  <c r="M27"/>
  <c r="N27"/>
  <c r="O27"/>
  <c r="P27"/>
  <c r="Q27"/>
  <c r="C27"/>
  <c r="C11"/>
  <c r="D11"/>
  <c r="E11"/>
  <c r="F11"/>
  <c r="G11"/>
  <c r="H11"/>
  <c r="I11"/>
  <c r="J11"/>
  <c r="K11"/>
  <c r="L11"/>
  <c r="M11"/>
  <c r="N11"/>
  <c r="O11"/>
  <c r="P11"/>
  <c r="Q11"/>
  <c r="C12"/>
  <c r="D12"/>
  <c r="E12"/>
  <c r="F12"/>
  <c r="G12"/>
  <c r="H12"/>
  <c r="I12"/>
  <c r="J12"/>
  <c r="K12"/>
  <c r="L12"/>
  <c r="M12"/>
  <c r="N12"/>
  <c r="O12"/>
  <c r="P12"/>
  <c r="Q12"/>
  <c r="D10"/>
  <c r="E10"/>
  <c r="F10"/>
  <c r="G10"/>
  <c r="H10"/>
  <c r="I10"/>
  <c r="J10"/>
  <c r="K10"/>
  <c r="L10"/>
  <c r="M10"/>
  <c r="N10"/>
  <c r="O10"/>
  <c r="P10"/>
  <c r="Q10"/>
  <c r="C10"/>
  <c r="C45" i="17"/>
  <c r="D45"/>
  <c r="E45"/>
  <c r="F45"/>
  <c r="G45"/>
  <c r="H45"/>
  <c r="I45"/>
  <c r="J45"/>
  <c r="K45"/>
  <c r="L45"/>
  <c r="M45"/>
  <c r="N45"/>
  <c r="O45"/>
  <c r="P45"/>
  <c r="Q45"/>
  <c r="C46"/>
  <c r="D46"/>
  <c r="E46"/>
  <c r="F46"/>
  <c r="G46"/>
  <c r="H46"/>
  <c r="I46"/>
  <c r="J46"/>
  <c r="K46"/>
  <c r="L46"/>
  <c r="M46"/>
  <c r="N46"/>
  <c r="O46"/>
  <c r="P46"/>
  <c r="Q46"/>
  <c r="D44"/>
  <c r="E44"/>
  <c r="F44"/>
  <c r="G44"/>
  <c r="H44"/>
  <c r="I44"/>
  <c r="J44"/>
  <c r="K44"/>
  <c r="L44"/>
  <c r="M44"/>
  <c r="N44"/>
  <c r="O44"/>
  <c r="P44"/>
  <c r="Q44"/>
  <c r="C44"/>
  <c r="C28"/>
  <c r="D28"/>
  <c r="E28"/>
  <c r="F28"/>
  <c r="G28"/>
  <c r="H28"/>
  <c r="I28"/>
  <c r="J28"/>
  <c r="K28"/>
  <c r="L28"/>
  <c r="M28"/>
  <c r="N28"/>
  <c r="O28"/>
  <c r="P28"/>
  <c r="Q28"/>
  <c r="C29"/>
  <c r="D29"/>
  <c r="E29"/>
  <c r="F29"/>
  <c r="G29"/>
  <c r="H29"/>
  <c r="I29"/>
  <c r="J29"/>
  <c r="K29"/>
  <c r="L29"/>
  <c r="M29"/>
  <c r="N29"/>
  <c r="O29"/>
  <c r="P29"/>
  <c r="Q29"/>
  <c r="D27"/>
  <c r="E27"/>
  <c r="F27"/>
  <c r="G27"/>
  <c r="H27"/>
  <c r="I27"/>
  <c r="J27"/>
  <c r="K27"/>
  <c r="L27"/>
  <c r="M27"/>
  <c r="N27"/>
  <c r="O27"/>
  <c r="P27"/>
  <c r="Q27"/>
  <c r="C27"/>
  <c r="C11"/>
  <c r="D11"/>
  <c r="E11"/>
  <c r="F11"/>
  <c r="G11"/>
  <c r="H11"/>
  <c r="I11"/>
  <c r="J11"/>
  <c r="K11"/>
  <c r="L11"/>
  <c r="M11"/>
  <c r="N11"/>
  <c r="O11"/>
  <c r="P11"/>
  <c r="Q11"/>
  <c r="C12"/>
  <c r="D12"/>
  <c r="E12"/>
  <c r="F12"/>
  <c r="G12"/>
  <c r="H12"/>
  <c r="I12"/>
  <c r="J12"/>
  <c r="K12"/>
  <c r="L12"/>
  <c r="M12"/>
  <c r="N12"/>
  <c r="O12"/>
  <c r="P12"/>
  <c r="Q12"/>
  <c r="D10"/>
  <c r="E10"/>
  <c r="F10"/>
  <c r="G10"/>
  <c r="H10"/>
  <c r="I10"/>
  <c r="J10"/>
  <c r="K10"/>
  <c r="L10"/>
  <c r="M10"/>
  <c r="N10"/>
  <c r="O10"/>
  <c r="P10"/>
  <c r="Q10"/>
  <c r="C10"/>
  <c r="C16" i="16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D15"/>
  <c r="E15"/>
  <c r="F15"/>
  <c r="G15"/>
  <c r="H15"/>
  <c r="I15"/>
  <c r="J15"/>
  <c r="K15"/>
  <c r="L15"/>
  <c r="M15"/>
  <c r="N15"/>
  <c r="O15"/>
  <c r="P15"/>
  <c r="Q15"/>
  <c r="C15"/>
  <c r="C15" i="15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D14"/>
  <c r="E14"/>
  <c r="F14"/>
  <c r="G14"/>
  <c r="H14"/>
  <c r="I14"/>
  <c r="J14"/>
  <c r="K14"/>
  <c r="L14"/>
  <c r="M14"/>
  <c r="N14"/>
  <c r="O14"/>
  <c r="P14"/>
  <c r="Q14"/>
  <c r="C14"/>
  <c r="C14" i="14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16" i="13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D15"/>
  <c r="E15"/>
  <c r="F15"/>
  <c r="G15"/>
  <c r="H15"/>
  <c r="I15"/>
  <c r="J15"/>
  <c r="K15"/>
  <c r="L15"/>
  <c r="M15"/>
  <c r="N15"/>
  <c r="O15"/>
  <c r="P15"/>
  <c r="Q15"/>
  <c r="C15"/>
  <c r="C26" i="12"/>
  <c r="D26"/>
  <c r="E26"/>
  <c r="F26"/>
  <c r="G26"/>
  <c r="H26"/>
  <c r="I26"/>
  <c r="J26"/>
  <c r="K26"/>
  <c r="L26"/>
  <c r="M26"/>
  <c r="N26"/>
  <c r="O26"/>
  <c r="P26"/>
  <c r="Q26"/>
  <c r="C27"/>
  <c r="D27"/>
  <c r="E27"/>
  <c r="F27"/>
  <c r="G27"/>
  <c r="H27"/>
  <c r="I27"/>
  <c r="J27"/>
  <c r="K27"/>
  <c r="L27"/>
  <c r="M27"/>
  <c r="N27"/>
  <c r="O27"/>
  <c r="P27"/>
  <c r="Q27"/>
  <c r="D25"/>
  <c r="E25"/>
  <c r="F25"/>
  <c r="G25"/>
  <c r="H25"/>
  <c r="I25"/>
  <c r="J25"/>
  <c r="K25"/>
  <c r="L25"/>
  <c r="M25"/>
  <c r="N25"/>
  <c r="O25"/>
  <c r="P25"/>
  <c r="Q25"/>
  <c r="C25"/>
  <c r="C21"/>
  <c r="D21"/>
  <c r="E21"/>
  <c r="F21"/>
  <c r="G21"/>
  <c r="H21"/>
  <c r="I21"/>
  <c r="J21"/>
  <c r="K21"/>
  <c r="L21"/>
  <c r="M21"/>
  <c r="N21"/>
  <c r="O21"/>
  <c r="P21"/>
  <c r="Q21"/>
  <c r="C22"/>
  <c r="D22"/>
  <c r="E22"/>
  <c r="F22"/>
  <c r="G22"/>
  <c r="H22"/>
  <c r="I22"/>
  <c r="J22"/>
  <c r="K22"/>
  <c r="L22"/>
  <c r="M22"/>
  <c r="N22"/>
  <c r="O22"/>
  <c r="P22"/>
  <c r="Q22"/>
  <c r="D20"/>
  <c r="E20"/>
  <c r="F20"/>
  <c r="G20"/>
  <c r="H20"/>
  <c r="I20"/>
  <c r="J20"/>
  <c r="K20"/>
  <c r="L20"/>
  <c r="M20"/>
  <c r="N20"/>
  <c r="O20"/>
  <c r="P20"/>
  <c r="Q20"/>
  <c r="C20"/>
  <c r="C16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D15"/>
  <c r="E15"/>
  <c r="F15"/>
  <c r="G15"/>
  <c r="H15"/>
  <c r="I15"/>
  <c r="J15"/>
  <c r="K15"/>
  <c r="L15"/>
  <c r="M15"/>
  <c r="N15"/>
  <c r="O15"/>
  <c r="P15"/>
  <c r="Q15"/>
  <c r="C15"/>
  <c r="C14" i="5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D13"/>
  <c r="E13"/>
  <c r="F13"/>
  <c r="G13"/>
  <c r="H13"/>
  <c r="I13"/>
  <c r="J13"/>
  <c r="K13"/>
  <c r="L13"/>
  <c r="M13"/>
  <c r="N13"/>
  <c r="O13"/>
  <c r="P13"/>
  <c r="Q13"/>
  <c r="C13"/>
  <c r="C36" i="7"/>
  <c r="D36"/>
  <c r="E36"/>
  <c r="F36"/>
  <c r="G36"/>
  <c r="H36"/>
  <c r="I36"/>
  <c r="J36"/>
  <c r="K36"/>
  <c r="L36"/>
  <c r="M36"/>
  <c r="N36"/>
  <c r="O36"/>
  <c r="P36"/>
  <c r="Q36"/>
  <c r="C37"/>
  <c r="D37"/>
  <c r="E37"/>
  <c r="F37"/>
  <c r="G37"/>
  <c r="H37"/>
  <c r="I37"/>
  <c r="J37"/>
  <c r="K37"/>
  <c r="L37"/>
  <c r="M37"/>
  <c r="N37"/>
  <c r="O37"/>
  <c r="P37"/>
  <c r="Q37"/>
  <c r="C38"/>
  <c r="D38"/>
  <c r="E38"/>
  <c r="F38"/>
  <c r="G38"/>
  <c r="H38"/>
  <c r="I38"/>
  <c r="J38"/>
  <c r="K38"/>
  <c r="L38"/>
  <c r="M38"/>
  <c r="N38"/>
  <c r="O38"/>
  <c r="P38"/>
  <c r="Q38"/>
  <c r="C39"/>
  <c r="D39"/>
  <c r="E39"/>
  <c r="F39"/>
  <c r="G39"/>
  <c r="H39"/>
  <c r="I39"/>
  <c r="J39"/>
  <c r="K39"/>
  <c r="L39"/>
  <c r="M39"/>
  <c r="N39"/>
  <c r="O39"/>
  <c r="P39"/>
  <c r="Q39"/>
  <c r="D35"/>
  <c r="E35"/>
  <c r="F35"/>
  <c r="G35"/>
  <c r="H35"/>
  <c r="I35"/>
  <c r="J35"/>
  <c r="K35"/>
  <c r="L35"/>
  <c r="M35"/>
  <c r="N35"/>
  <c r="O35"/>
  <c r="P35"/>
  <c r="Q35"/>
  <c r="C35"/>
  <c r="C28"/>
  <c r="D28"/>
  <c r="E28"/>
  <c r="F28"/>
  <c r="G28"/>
  <c r="H28"/>
  <c r="I28"/>
  <c r="J28"/>
  <c r="K28"/>
  <c r="L28"/>
  <c r="M28"/>
  <c r="N28"/>
  <c r="O28"/>
  <c r="P28"/>
  <c r="Q28"/>
  <c r="C29"/>
  <c r="D29"/>
  <c r="E29"/>
  <c r="F29"/>
  <c r="G29"/>
  <c r="H29"/>
  <c r="I29"/>
  <c r="J29"/>
  <c r="K29"/>
  <c r="L29"/>
  <c r="M29"/>
  <c r="N29"/>
  <c r="O29"/>
  <c r="P29"/>
  <c r="Q29"/>
  <c r="C30"/>
  <c r="D30"/>
  <c r="E30"/>
  <c r="F30"/>
  <c r="G30"/>
  <c r="H30"/>
  <c r="I30"/>
  <c r="J30"/>
  <c r="K30"/>
  <c r="L30"/>
  <c r="M30"/>
  <c r="N30"/>
  <c r="O30"/>
  <c r="P30"/>
  <c r="Q30"/>
  <c r="C31"/>
  <c r="D31"/>
  <c r="E31"/>
  <c r="F31"/>
  <c r="G31"/>
  <c r="H31"/>
  <c r="I31"/>
  <c r="J31"/>
  <c r="K31"/>
  <c r="L31"/>
  <c r="M31"/>
  <c r="N31"/>
  <c r="O31"/>
  <c r="P31"/>
  <c r="Q31"/>
  <c r="D27"/>
  <c r="E27"/>
  <c r="F27"/>
  <c r="G27"/>
  <c r="H27"/>
  <c r="I27"/>
  <c r="J27"/>
  <c r="K27"/>
  <c r="L27"/>
  <c r="M27"/>
  <c r="N27"/>
  <c r="O27"/>
  <c r="P27"/>
  <c r="Q27"/>
  <c r="C27"/>
  <c r="C20"/>
  <c r="D20"/>
  <c r="E20"/>
  <c r="F20"/>
  <c r="G20"/>
  <c r="H20"/>
  <c r="I20"/>
  <c r="J20"/>
  <c r="K20"/>
  <c r="L20"/>
  <c r="M20"/>
  <c r="N20"/>
  <c r="O20"/>
  <c r="P20"/>
  <c r="Q20"/>
  <c r="C21"/>
  <c r="D21"/>
  <c r="E21"/>
  <c r="F21"/>
  <c r="G21"/>
  <c r="H21"/>
  <c r="I21"/>
  <c r="J21"/>
  <c r="K21"/>
  <c r="L21"/>
  <c r="M21"/>
  <c r="N21"/>
  <c r="O21"/>
  <c r="P21"/>
  <c r="Q21"/>
  <c r="C22"/>
  <c r="D22"/>
  <c r="E22"/>
  <c r="F22"/>
  <c r="G22"/>
  <c r="H22"/>
  <c r="I22"/>
  <c r="J22"/>
  <c r="K22"/>
  <c r="L22"/>
  <c r="M22"/>
  <c r="N22"/>
  <c r="O22"/>
  <c r="P22"/>
  <c r="Q22"/>
  <c r="C23"/>
  <c r="D23"/>
  <c r="E23"/>
  <c r="F23"/>
  <c r="G23"/>
  <c r="H23"/>
  <c r="I23"/>
  <c r="J23"/>
  <c r="K23"/>
  <c r="L23"/>
  <c r="M23"/>
  <c r="N23"/>
  <c r="O23"/>
  <c r="P23"/>
  <c r="Q23"/>
  <c r="D19"/>
  <c r="E19"/>
  <c r="F19"/>
  <c r="G19"/>
  <c r="H19"/>
  <c r="I19"/>
  <c r="J19"/>
  <c r="K19"/>
  <c r="L19"/>
  <c r="M19"/>
  <c r="N19"/>
  <c r="O19"/>
  <c r="P19"/>
  <c r="Q19"/>
  <c r="C19"/>
  <c r="C19" i="2"/>
  <c r="D19"/>
  <c r="E19"/>
  <c r="F19"/>
  <c r="G19"/>
  <c r="H19"/>
  <c r="I19"/>
  <c r="J19"/>
  <c r="K19"/>
  <c r="L19"/>
  <c r="M19"/>
  <c r="N19"/>
  <c r="O19"/>
  <c r="P19"/>
  <c r="Q19"/>
  <c r="C20"/>
  <c r="D20"/>
  <c r="E20"/>
  <c r="F20"/>
  <c r="G20"/>
  <c r="H20"/>
  <c r="I20"/>
  <c r="J20"/>
  <c r="K20"/>
  <c r="L20"/>
  <c r="M20"/>
  <c r="N20"/>
  <c r="O20"/>
  <c r="P20"/>
  <c r="Q20"/>
  <c r="D18"/>
  <c r="E18"/>
  <c r="F18"/>
  <c r="G18"/>
  <c r="H18"/>
  <c r="I18"/>
  <c r="J18"/>
  <c r="K18"/>
  <c r="L18"/>
  <c r="M18"/>
  <c r="N18"/>
  <c r="O18"/>
  <c r="P18"/>
  <c r="Q18"/>
  <c r="C18"/>
  <c r="J10" i="44"/>
  <c r="K10"/>
  <c r="L10"/>
  <c r="M10"/>
  <c r="J11"/>
  <c r="K11"/>
  <c r="L11"/>
  <c r="M11"/>
  <c r="J12"/>
  <c r="K12"/>
  <c r="L12"/>
  <c r="M12"/>
  <c r="J13"/>
  <c r="K13"/>
  <c r="L13"/>
  <c r="M13"/>
  <c r="J14"/>
  <c r="K14"/>
  <c r="L14"/>
  <c r="M14"/>
  <c r="J15"/>
  <c r="K15"/>
  <c r="L15"/>
  <c r="M15"/>
  <c r="J16"/>
  <c r="K16"/>
  <c r="L16"/>
  <c r="M16"/>
  <c r="J17"/>
  <c r="K17"/>
  <c r="L17"/>
  <c r="M17"/>
  <c r="J18"/>
  <c r="K18"/>
  <c r="L18"/>
  <c r="M18"/>
  <c r="J19"/>
  <c r="K19"/>
  <c r="L19"/>
  <c r="M19"/>
  <c r="J20"/>
  <c r="K20"/>
  <c r="L20"/>
  <c r="M20"/>
  <c r="J21"/>
  <c r="K21"/>
  <c r="L21"/>
  <c r="M21"/>
  <c r="J22"/>
  <c r="K22"/>
  <c r="L22"/>
  <c r="M22"/>
  <c r="J23"/>
  <c r="K23"/>
  <c r="L23"/>
  <c r="M23"/>
  <c r="J24"/>
  <c r="K24"/>
  <c r="L24"/>
  <c r="M24"/>
  <c r="J25"/>
  <c r="K25"/>
  <c r="L25"/>
  <c r="M25"/>
  <c r="J26"/>
  <c r="K26"/>
  <c r="L26"/>
  <c r="M26"/>
  <c r="J27"/>
  <c r="K27"/>
  <c r="L27"/>
  <c r="M27"/>
  <c r="J28"/>
  <c r="K28"/>
  <c r="L28"/>
  <c r="M28"/>
  <c r="J29"/>
  <c r="K29"/>
  <c r="L29"/>
  <c r="M29"/>
  <c r="J30"/>
  <c r="K30"/>
  <c r="L30"/>
  <c r="M30"/>
  <c r="J31"/>
  <c r="K31"/>
  <c r="L31"/>
  <c r="M31"/>
  <c r="J32"/>
  <c r="K32"/>
  <c r="L32"/>
  <c r="M32"/>
  <c r="J33"/>
  <c r="K33"/>
  <c r="L33"/>
  <c r="M33"/>
  <c r="J34"/>
  <c r="K34"/>
  <c r="L34"/>
  <c r="M34"/>
  <c r="J35"/>
  <c r="K35"/>
  <c r="L35"/>
  <c r="M35"/>
  <c r="J36"/>
  <c r="K36"/>
  <c r="L36"/>
  <c r="M36"/>
  <c r="J37"/>
  <c r="K37"/>
  <c r="L37"/>
  <c r="M37"/>
  <c r="J38"/>
  <c r="K38"/>
  <c r="L38"/>
  <c r="M38"/>
  <c r="J39"/>
  <c r="K39"/>
  <c r="L39"/>
  <c r="M39"/>
  <c r="J40"/>
  <c r="K40"/>
  <c r="L40"/>
  <c r="M40"/>
  <c r="J41"/>
  <c r="K41"/>
  <c r="L41"/>
  <c r="M41"/>
  <c r="J42"/>
  <c r="K42"/>
  <c r="L42"/>
  <c r="M42"/>
  <c r="J43"/>
  <c r="K43"/>
  <c r="L43"/>
  <c r="M43"/>
  <c r="J44"/>
  <c r="K44"/>
  <c r="L44"/>
  <c r="M44"/>
  <c r="J45"/>
  <c r="K45"/>
  <c r="L45"/>
  <c r="M45"/>
  <c r="J46"/>
  <c r="K46"/>
  <c r="L46"/>
  <c r="M46"/>
  <c r="J47"/>
  <c r="K47"/>
  <c r="L47"/>
  <c r="M47"/>
  <c r="J48"/>
  <c r="K48"/>
  <c r="L48"/>
  <c r="M48"/>
  <c r="J49"/>
  <c r="K49"/>
  <c r="L49"/>
  <c r="M49"/>
  <c r="J50"/>
  <c r="K50"/>
  <c r="L50"/>
  <c r="M50"/>
  <c r="J51"/>
  <c r="K51"/>
  <c r="L51"/>
  <c r="M51"/>
  <c r="J52"/>
  <c r="K52"/>
  <c r="L52"/>
  <c r="M52"/>
  <c r="J53"/>
  <c r="K53"/>
  <c r="L53"/>
  <c r="M53"/>
  <c r="J54"/>
  <c r="K54"/>
  <c r="L54"/>
  <c r="M54"/>
  <c r="J55"/>
  <c r="K55"/>
  <c r="L55"/>
  <c r="M55"/>
  <c r="J56"/>
  <c r="K56"/>
  <c r="L56"/>
  <c r="M56"/>
  <c r="J57"/>
  <c r="K57"/>
  <c r="L57"/>
  <c r="M57"/>
  <c r="J58"/>
  <c r="K58"/>
  <c r="L58"/>
  <c r="M58"/>
  <c r="J59"/>
  <c r="K59"/>
  <c r="L59"/>
  <c r="M59"/>
  <c r="J60"/>
  <c r="K60"/>
  <c r="L60"/>
  <c r="M60"/>
  <c r="J61"/>
  <c r="K61"/>
  <c r="L61"/>
  <c r="M61"/>
  <c r="J62"/>
  <c r="K62"/>
  <c r="L62"/>
  <c r="M62"/>
  <c r="J63"/>
  <c r="K63"/>
  <c r="L63"/>
  <c r="M63"/>
  <c r="J64"/>
  <c r="K64"/>
  <c r="L64"/>
  <c r="M64"/>
  <c r="J65"/>
  <c r="K65"/>
  <c r="L65"/>
  <c r="M65"/>
  <c r="J66"/>
  <c r="K66"/>
  <c r="L66"/>
  <c r="M66"/>
  <c r="J67"/>
  <c r="K67"/>
  <c r="L67"/>
  <c r="M67"/>
  <c r="J68"/>
  <c r="K68"/>
  <c r="L68"/>
  <c r="M68"/>
  <c r="J69"/>
  <c r="K69"/>
  <c r="L69"/>
  <c r="M69"/>
  <c r="J70"/>
  <c r="K70"/>
  <c r="L70"/>
  <c r="M70"/>
  <c r="J71"/>
  <c r="K71"/>
  <c r="L71"/>
  <c r="M71"/>
  <c r="J72"/>
  <c r="K72"/>
  <c r="L72"/>
  <c r="M72"/>
  <c r="J73"/>
  <c r="K73"/>
  <c r="L73"/>
  <c r="M73"/>
  <c r="J74"/>
  <c r="K74"/>
  <c r="L74"/>
  <c r="M74"/>
  <c r="J75"/>
  <c r="K75"/>
  <c r="L75"/>
  <c r="M75"/>
  <c r="J76"/>
  <c r="K76"/>
  <c r="L76"/>
  <c r="M76"/>
  <c r="J77"/>
  <c r="K77"/>
  <c r="L77"/>
  <c r="M77"/>
  <c r="J78"/>
  <c r="K78"/>
  <c r="L78"/>
  <c r="M78"/>
  <c r="J79"/>
  <c r="K79"/>
  <c r="L79"/>
  <c r="M79"/>
  <c r="J80"/>
  <c r="K80"/>
  <c r="L80"/>
  <c r="M80"/>
  <c r="J81"/>
  <c r="K81"/>
  <c r="L81"/>
  <c r="M81"/>
  <c r="J82"/>
  <c r="K82"/>
  <c r="L82"/>
  <c r="M82"/>
  <c r="J83"/>
  <c r="K83"/>
  <c r="L83"/>
  <c r="M83"/>
  <c r="J84"/>
  <c r="K84"/>
  <c r="L84"/>
  <c r="M84"/>
  <c r="J85"/>
  <c r="K85"/>
  <c r="L85"/>
  <c r="M85"/>
  <c r="J86"/>
  <c r="K86"/>
  <c r="L86"/>
  <c r="M86"/>
  <c r="J87"/>
  <c r="K87"/>
  <c r="L87"/>
  <c r="M87"/>
  <c r="J88"/>
  <c r="K88"/>
  <c r="L88"/>
  <c r="M88"/>
  <c r="J89"/>
  <c r="K89"/>
  <c r="L89"/>
  <c r="M89"/>
  <c r="J90"/>
  <c r="K90"/>
  <c r="L90"/>
  <c r="M90"/>
  <c r="J91"/>
  <c r="K91"/>
  <c r="L91"/>
  <c r="M91"/>
  <c r="J92"/>
  <c r="K92"/>
  <c r="L92"/>
  <c r="M92"/>
  <c r="J93"/>
  <c r="K93"/>
  <c r="L93"/>
  <c r="M93"/>
  <c r="J94"/>
  <c r="K94"/>
  <c r="L94"/>
  <c r="M94"/>
  <c r="J95"/>
  <c r="K95"/>
  <c r="L95"/>
  <c r="M95"/>
  <c r="J96"/>
  <c r="K96"/>
  <c r="L96"/>
  <c r="M96"/>
  <c r="J97"/>
  <c r="K97"/>
  <c r="L97"/>
  <c r="M97"/>
  <c r="J98"/>
  <c r="K98"/>
  <c r="L98"/>
  <c r="M98"/>
  <c r="J99"/>
  <c r="K99"/>
  <c r="L99"/>
  <c r="M99"/>
  <c r="J100"/>
  <c r="K100"/>
  <c r="L100"/>
  <c r="M100"/>
  <c r="J101"/>
  <c r="K101"/>
  <c r="L101"/>
  <c r="M101"/>
  <c r="J102"/>
  <c r="K102"/>
  <c r="L102"/>
  <c r="M102"/>
  <c r="J103"/>
  <c r="K103"/>
  <c r="L103"/>
  <c r="M103"/>
  <c r="J104"/>
  <c r="K104"/>
  <c r="L104"/>
  <c r="M104"/>
  <c r="J105"/>
  <c r="K105"/>
  <c r="L105"/>
  <c r="M105"/>
  <c r="J106"/>
  <c r="K106"/>
  <c r="L106"/>
  <c r="M106"/>
  <c r="J107"/>
  <c r="K107"/>
  <c r="L107"/>
  <c r="M107"/>
  <c r="J108"/>
  <c r="K108"/>
  <c r="L108"/>
  <c r="M108"/>
  <c r="J109"/>
  <c r="K109"/>
  <c r="L109"/>
  <c r="M109"/>
  <c r="J110"/>
  <c r="K110"/>
  <c r="L110"/>
  <c r="M110"/>
  <c r="J111"/>
  <c r="K111"/>
  <c r="L111"/>
  <c r="M111"/>
  <c r="J112"/>
  <c r="K112"/>
  <c r="L112"/>
  <c r="M11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0"/>
  <c r="H24"/>
  <c r="H23"/>
  <c r="H22"/>
  <c r="H21"/>
  <c r="H20"/>
  <c r="H19"/>
  <c r="H18"/>
  <c r="H17"/>
  <c r="H16"/>
  <c r="H15"/>
  <c r="H14"/>
  <c r="H13"/>
  <c r="H12"/>
  <c r="H11"/>
  <c r="H10"/>
  <c r="E9" i="43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D9"/>
</calcChain>
</file>

<file path=xl/sharedStrings.xml><?xml version="1.0" encoding="utf-8"?>
<sst xmlns="http://schemas.openxmlformats.org/spreadsheetml/2006/main" count="2248" uniqueCount="376">
  <si>
    <t>Table 1 Overall uptake of screening, by NHS Board and sex</t>
  </si>
  <si>
    <t>Ayrshire and Arran</t>
  </si>
  <si>
    <t>Borders</t>
  </si>
  <si>
    <t>Dumfries and Galloway</t>
  </si>
  <si>
    <t>Fife</t>
  </si>
  <si>
    <t>Forth Valley</t>
  </si>
  <si>
    <t>Grampian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</si>
  <si>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</si>
  <si>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</si>
  <si>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</si>
  <si>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</si>
  <si>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</si>
  <si>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</si>
  <si>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</si>
  <si>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</si>
  <si>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All persons</t>
  </si>
  <si>
    <t xml:space="preserve">Programme target 60% </t>
  </si>
  <si>
    <t>Greater Glasgow and Clyde</t>
  </si>
  <si>
    <t>Figure 1 Overall uptake of screening, by NHS Board and sex</t>
  </si>
  <si>
    <t>Scottish Bowel Screening Programme</t>
  </si>
  <si>
    <t>Roll out of NHS Boards in the Scottish Bowel Screening Programme.</t>
  </si>
  <si>
    <t>Jun 07</t>
  </si>
  <si>
    <t>Sep 07</t>
  </si>
  <si>
    <t>Oct 07</t>
  </si>
  <si>
    <t>Dec 07</t>
  </si>
  <si>
    <t>May 08</t>
  </si>
  <si>
    <t>Jun 08</t>
  </si>
  <si>
    <t>Dec 08</t>
  </si>
  <si>
    <t>Apr 09</t>
  </si>
  <si>
    <t>Aug 09</t>
  </si>
  <si>
    <t>Oct 09</t>
  </si>
  <si>
    <t>Nov 09</t>
  </si>
  <si>
    <t>Dec 09</t>
  </si>
  <si>
    <t>NHS Tayside</t>
  </si>
  <si>
    <t>NHS Grampian</t>
  </si>
  <si>
    <t>NHS Fife</t>
  </si>
  <si>
    <t>NHS Orkney</t>
  </si>
  <si>
    <t>NHS Forth Valley</t>
  </si>
  <si>
    <t>NHS Lothian</t>
  </si>
  <si>
    <t>NHS Western Isles</t>
  </si>
  <si>
    <t>NHS Lanarkshire</t>
  </si>
  <si>
    <t>NHS Shetland</t>
  </si>
  <si>
    <t>NHS Borders</t>
  </si>
  <si>
    <t>NHS Highland</t>
  </si>
  <si>
    <t>Prevalence and Incidence</t>
  </si>
  <si>
    <t xml:space="preserve">In screening programmes when the screening test is first applied to the population this is known as the prevalence round, since it is to be expected that a number of prevalent     </t>
  </si>
  <si>
    <t xml:space="preserve">cases will be detected. In subsequent rounds of screening the cases detected will be known to have arisen in a fixed time period and these are known as incidence rounds.     </t>
  </si>
  <si>
    <t xml:space="preserve">In the case of bowel screening the interval between rounds is two years.     </t>
  </si>
  <si>
    <t xml:space="preserve">NHS Tayside, NHS Grampian and NHS Fife Boards participated in the Scottish Bowel Screening Pilot scheme which ran from March 2000 to May 2007. The pilot was successful      </t>
  </si>
  <si>
    <t xml:space="preserve">and these Boards then proceeded to roll out in June 2007. By December 2009 all NHS Boards in Scotland were participating in the programme. This report contains data       </t>
  </si>
  <si>
    <t xml:space="preserve">for individuals in NHS Boards in their prevalence and incidence rounds and at different points within the rounds. Any direct comparison of figures between NHS Boards must be      </t>
  </si>
  <si>
    <t>treated with caution.</t>
  </si>
  <si>
    <t xml:space="preserve">Small numbers of positive test results recorded for NHS Orkney, NHS Western Isles and NHS Shetland will again require that any direct comparison of figures be treated with caution.     </t>
  </si>
  <si>
    <t>Key Points</t>
  </si>
  <si>
    <t>Uptake was higher in women than in men.</t>
  </si>
  <si>
    <t>Uptake was lowest in the most deprived areas.</t>
  </si>
  <si>
    <t>Men were more likely than women to have a positive screening test result.</t>
  </si>
  <si>
    <t>More cancers were detected in men than in women.</t>
  </si>
  <si>
    <t xml:space="preserve">Notes on the data </t>
  </si>
  <si>
    <t xml:space="preserve">Data are submitted to ISD by BoSS (the bowel screening IT system) and by NHS Boards twice per year in May and November. </t>
  </si>
  <si>
    <t xml:space="preserve">All data is presented by NHS Board and sex, identified by NHS Board name. </t>
  </si>
  <si>
    <t>1. Overall uptake of screening</t>
  </si>
  <si>
    <t>3. Positive screening test result rate</t>
  </si>
  <si>
    <t>5. Percentage of people with a positive screening test result going on to have a colonoscopy performed</t>
  </si>
  <si>
    <t>6. Colonoscopy completion rate</t>
  </si>
  <si>
    <t>7. Percentage of colonoscopic complications</t>
  </si>
  <si>
    <t>8. Crude cancer detection rate</t>
  </si>
  <si>
    <t>17. Polyp cancer detection rate</t>
  </si>
  <si>
    <t>18. Percentage of polyp cancers</t>
  </si>
  <si>
    <t>20. High risk adenoma detection rate</t>
  </si>
  <si>
    <t>Table 3 Positive screening test result rate, by NHS Board and sex</t>
  </si>
  <si>
    <t>Figure 3 Positive screening test result rate, by NHS Board and sex</t>
  </si>
  <si>
    <t>Figure 3.1 Positive screening test result rate for both sexes, by NHS Board</t>
  </si>
  <si>
    <t>Note:  Lower results would be expected from Fife, Grampian and Tayside as these NHS Boards started screening as part of the pilot.</t>
  </si>
  <si>
    <t>Completed kits with a final result</t>
  </si>
  <si>
    <t>n</t>
  </si>
  <si>
    <t>Warning Limits (95%)</t>
  </si>
  <si>
    <t>Control Limits (99%)</t>
  </si>
  <si>
    <t>back to KPI list</t>
  </si>
  <si>
    <t>Males</t>
  </si>
  <si>
    <t>Females</t>
  </si>
  <si>
    <t xml:space="preserve">Studies have shown that once the bowel screening is established mortality from bowel cancer could decrease by 10%, preventing approximately 150 premature deaths per year.      </t>
  </si>
  <si>
    <t xml:space="preserve">        This relates only to persons successfully completing a screening test, i.e. an outright positive or negative result. </t>
  </si>
  <si>
    <r>
      <t xml:space="preserve">α </t>
    </r>
    <r>
      <rPr>
        <sz val="12"/>
        <rFont val="Arial"/>
        <family val="2"/>
      </rPr>
      <t xml:space="preserve">FOBT negative, FOBT positive, FIT negative and FIT positive. </t>
    </r>
  </si>
  <si>
    <t>5 least deprived</t>
  </si>
  <si>
    <t>1 most deprived</t>
  </si>
  <si>
    <t>Figure 2 Overall uptake of screening for Scotland, by SIMD and sex</t>
  </si>
  <si>
    <t xml:space="preserve">        </t>
  </si>
  <si>
    <t>back to Cover Page</t>
  </si>
  <si>
    <t>back to Notes</t>
  </si>
  <si>
    <t>Table 4 Time from screening test referral date to date colonoscopy performed, by NHS Board and sex</t>
  </si>
  <si>
    <t>0 to 4 weeks</t>
  </si>
  <si>
    <t>4&gt; to 8 weeks</t>
  </si>
  <si>
    <t>more than 8 weeks</t>
  </si>
  <si>
    <t>Figure 4 Time from screening test referral date to date colonoscopy performed, by NHS Board</t>
  </si>
  <si>
    <t>Table 5 Percentage of people with a positive screening test result going on to have a colonoscopy performed, by NHS Board and sex</t>
  </si>
  <si>
    <t>Figure 5 Percentage of people with a positive screening test result going on to have a colonoscopy performed, by NHS Board and sex</t>
  </si>
  <si>
    <t xml:space="preserve">       Note: The 31 day and 62 day waiting time targets for screened patients are now reported by the Cancer Waiting Times Team </t>
  </si>
  <si>
    <t xml:space="preserve">       KPI 4 is included here for reference only</t>
  </si>
  <si>
    <r>
      <rPr>
        <i/>
        <sz val="11"/>
        <color indexed="12"/>
        <rFont val="Arial"/>
        <family val="2"/>
      </rPr>
      <t xml:space="preserve">       </t>
    </r>
    <r>
      <rPr>
        <i/>
        <u/>
        <sz val="11"/>
        <color indexed="12"/>
        <rFont val="Arial"/>
        <family val="2"/>
      </rPr>
      <t>http://www.isdscotland.org/Health-Topics/Waiting-Times/Cancer/</t>
    </r>
  </si>
  <si>
    <t>Table 6 Colonoscopy completion rate, by NHS Board and sex</t>
  </si>
  <si>
    <t>90% QIS Standard</t>
  </si>
  <si>
    <t>Figure 6 Colonoscopy completion rate, by NHS Board and sex</t>
  </si>
  <si>
    <t>Table 7 Percentage of colonoscopic complications, by NHS Board and sex</t>
  </si>
  <si>
    <t>Figure 7 Percentage of colonoscopic complications, by NHS Board</t>
  </si>
  <si>
    <t>Number of people with positive result having a colonoscopy performed</t>
  </si>
  <si>
    <t xml:space="preserve">7. Percentage of colonoscopic complications - percentage of people requiring admission for complications arising directly </t>
  </si>
  <si>
    <t>Table 8 Crude cancer detection rate, by NHS Board and sex</t>
  </si>
  <si>
    <t>Figure 8 Crude cancer detection rate, by NHS Board and sex</t>
  </si>
  <si>
    <t>Figure 8.1 Crude cancer detection rate for both sexes, by NHS Board</t>
  </si>
  <si>
    <r>
      <t xml:space="preserve">NB: Dukes' stage </t>
    </r>
    <r>
      <rPr>
        <b/>
        <i/>
        <sz val="12"/>
        <rFont val="Arial"/>
        <family val="2"/>
      </rPr>
      <t>Not known</t>
    </r>
    <r>
      <rPr>
        <sz val="12"/>
        <rFont val="Arial"/>
        <family val="2"/>
      </rPr>
      <t xml:space="preserve"> is where the Dukes' stage has not been pathologically determined. </t>
    </r>
    <r>
      <rPr>
        <b/>
        <i/>
        <sz val="11"/>
        <color indexed="12"/>
        <rFont val="Arial"/>
        <family val="2"/>
      </rPr>
      <t/>
    </r>
  </si>
  <si>
    <t>Table 17 Polyp cancer detection rate, by NHS Board and sex</t>
  </si>
  <si>
    <t>Figure 10 Polyp cancer detection rate, by NHS Board and sex</t>
  </si>
  <si>
    <t>Figure 10.1 Polyp cancer detection rate for both sexes, by NHS Board</t>
  </si>
  <si>
    <t>Table 18 Percentage of polyp cancers, by NHS Board and sex</t>
  </si>
  <si>
    <t>Figure 11 Percentage of polyp cancers, by NHS Board and sex</t>
  </si>
  <si>
    <t>Table 20 High risk adenoma detection rate, by NHS Board and sex</t>
  </si>
  <si>
    <t>Figure 13 High risk adenoma detection rate, by NHS Board and sex</t>
  </si>
  <si>
    <t>Figure 13.1 High risk adenoma detection rate for both sexes, by NHS Board</t>
  </si>
  <si>
    <t>Definitions</t>
  </si>
  <si>
    <t>Adenoma</t>
  </si>
  <si>
    <t>a benign epithelial tumour</t>
  </si>
  <si>
    <t>Colonoscopy</t>
  </si>
  <si>
    <t>endoscopic examination of the colon</t>
  </si>
  <si>
    <t>Dukes' stage</t>
  </si>
  <si>
    <t>a system devised by Cuthbert Dukes that describes the spread of the tumour and forms the main component in identifying the ‘stage’ of bowel cancer</t>
  </si>
  <si>
    <t>FIT test</t>
  </si>
  <si>
    <t>Faecal Immunochemical Test</t>
  </si>
  <si>
    <t>FOBT</t>
  </si>
  <si>
    <t>Faecal Occult Blood Test</t>
  </si>
  <si>
    <t>Histology</t>
  </si>
  <si>
    <t>the study of cells and tissue at a microscopic level</t>
  </si>
  <si>
    <t>ISD</t>
  </si>
  <si>
    <t>Polyp</t>
  </si>
  <si>
    <t>a cluster of cells which project as a growth, usually on a stalk, from the mucosal lining of the bowel</t>
  </si>
  <si>
    <t>PPV</t>
  </si>
  <si>
    <t>Positive Predictive Value - the proportion of those who have a positive test who actually have disease</t>
  </si>
  <si>
    <t>SIMD</t>
  </si>
  <si>
    <t>Scottish Index of Multiple Deprivation</t>
  </si>
  <si>
    <t>Continued over the page</t>
  </si>
  <si>
    <t>2. Overall uptake of screening by Scottish Index of Multiple Deprivation (SIMD) 2012 Scotland level population-weighted quintile</t>
  </si>
  <si>
    <t xml:space="preserve">2. Overall uptake of screening by Scottish Index of Multiple Deprivation (SIMD) 2012 Scotland level population-weighted quintile - percentage of people  </t>
  </si>
  <si>
    <t>No need to update this worksheet unless any targets are changed.</t>
  </si>
  <si>
    <t>KPI 3</t>
  </si>
  <si>
    <t>KPI 7</t>
  </si>
  <si>
    <t>KPI 8</t>
  </si>
  <si>
    <t>KPI 17</t>
  </si>
  <si>
    <t>KPI 19</t>
  </si>
  <si>
    <t>KPI 20</t>
  </si>
  <si>
    <t>Used for figure 1 (KPI 1)</t>
  </si>
  <si>
    <t>Used for figure 2 (KPI 2)</t>
  </si>
  <si>
    <t>Used for figure 6 (KPI 6)</t>
  </si>
  <si>
    <t>The Healthcare Improvement Scotland (HIS) standard and bowel screening programme target for uptake is 60%.</t>
  </si>
  <si>
    <t>The Quality Improvement Scotland (QIS) standard for colonoscopy completion rate is 90%.</t>
  </si>
  <si>
    <t>Key to symbols:  ' - ' = zero value.</t>
  </si>
  <si>
    <t>Used for funnel plots (X-axis for HB data): KPI 3,  KPI 8,  KPI 17,  KPI 19,  KPI 20.</t>
  </si>
  <si>
    <r>
      <t xml:space="preserve">Copy data for row 24 from: </t>
    </r>
    <r>
      <rPr>
        <b/>
        <sz val="10"/>
        <color theme="1"/>
        <rFont val="Arial"/>
        <family val="2"/>
      </rPr>
      <t>data03_funnel_X-axis_kpi_07.xls</t>
    </r>
  </si>
  <si>
    <t>Used for funnel plot (X-axis for HB data): KPI 7.</t>
  </si>
  <si>
    <r>
      <t xml:space="preserve">Copy data for row 9 from: </t>
    </r>
    <r>
      <rPr>
        <b/>
        <sz val="10"/>
        <color theme="1"/>
        <rFont val="Arial"/>
        <family val="2"/>
      </rPr>
      <t>data04_figure19_after_kpi_28.xls</t>
    </r>
  </si>
  <si>
    <t>Precentage of people with screen detected cancers with no ICD-10</t>
  </si>
  <si>
    <t>Used for figure 19 after KPI 28.</t>
  </si>
  <si>
    <r>
      <t xml:space="preserve">Copy data for cells A10:AG160 from: </t>
    </r>
    <r>
      <rPr>
        <b/>
        <sz val="10"/>
        <color theme="1"/>
        <rFont val="Arial"/>
        <family val="2"/>
      </rPr>
      <t>data05_funnel_Scotland_rates_with_limits.xls</t>
    </r>
  </si>
  <si>
    <t>Used for funnel plots: KPI 3,  KPI 7,  KPI 8,  KPI 17,  KPI 19,  KPI 20.</t>
  </si>
  <si>
    <t>Index1</t>
  </si>
  <si>
    <t>SEX</t>
  </si>
  <si>
    <t>hb.15.3</t>
  </si>
  <si>
    <t>lo95CL.3</t>
  </si>
  <si>
    <t>up95CL.3</t>
  </si>
  <si>
    <t>lo99CL.3</t>
  </si>
  <si>
    <t>up99CL.3</t>
  </si>
  <si>
    <t>hb.15.7</t>
  </si>
  <si>
    <t>lo95CL.7</t>
  </si>
  <si>
    <t>up95CL.7</t>
  </si>
  <si>
    <t>lo99CL.7</t>
  </si>
  <si>
    <t>up99CL.7</t>
  </si>
  <si>
    <t>hb.15.8</t>
  </si>
  <si>
    <t>lo95CL.8</t>
  </si>
  <si>
    <t>up95CL.8</t>
  </si>
  <si>
    <t>lo99CL.8</t>
  </si>
  <si>
    <t>up99CL.8</t>
  </si>
  <si>
    <t>hb.15.17</t>
  </si>
  <si>
    <t>lo95CL.17</t>
  </si>
  <si>
    <t>up95CL.17</t>
  </si>
  <si>
    <t>lo99CL.17</t>
  </si>
  <si>
    <t>up99CL.17</t>
  </si>
  <si>
    <t>hb.15.19</t>
  </si>
  <si>
    <t>lo95CL.19</t>
  </si>
  <si>
    <t>up95CL.19</t>
  </si>
  <si>
    <t>lo99CL.19</t>
  </si>
  <si>
    <t>up99CL.19</t>
  </si>
  <si>
    <t>hb.15.20</t>
  </si>
  <si>
    <t>lo95CL.20</t>
  </si>
  <si>
    <t>up95CL.20</t>
  </si>
  <si>
    <t>lo99CL.20</t>
  </si>
  <si>
    <t>up99CL.20</t>
  </si>
  <si>
    <t>Rate</t>
  </si>
  <si>
    <t>Persons</t>
  </si>
  <si>
    <r>
      <t xml:space="preserve">Copy data for row 11 from: </t>
    </r>
    <r>
      <rPr>
        <b/>
        <sz val="10"/>
        <color theme="1"/>
        <rFont val="Arial"/>
        <family val="2"/>
      </rPr>
      <t>data02_funnel_X-axis_kpi_03_08_17_19_20.xls</t>
    </r>
  </si>
  <si>
    <t>1. Overall uptake of screening - percentage of people with a final outright screening test result, out of those invited.</t>
  </si>
  <si>
    <t>Number of people invited</t>
  </si>
  <si>
    <t xml:space="preserve">      with a final outright screening test result for which a valid postcode is available, out of those invited.</t>
  </si>
  <si>
    <t>Number of people invited with a final outright screening test result</t>
  </si>
  <si>
    <t>Number of positive referrals with a colonoscopy performed</t>
  </si>
  <si>
    <t xml:space="preserve">      and the date the colonoscopy was performed was within a specified time, out of all of those with a positive screening result and a colonoscopy performed date.</t>
  </si>
  <si>
    <t xml:space="preserve">  Number of people invited with a positive screening test result</t>
  </si>
  <si>
    <t>5. Percentage of people with a positive screening test result going on to have a colonoscopy performed.</t>
  </si>
  <si>
    <t>Number of people who have had a colonoscopy performed</t>
  </si>
  <si>
    <t>6. Colonoscopy completion rate - percentage of people having a completed colonoscopy, out of those who had a colonoscopy performed.</t>
  </si>
  <si>
    <r>
      <t xml:space="preserve">            </t>
    </r>
    <r>
      <rPr>
        <u/>
        <sz val="12"/>
        <rFont val="Arial"/>
        <family val="2"/>
      </rPr>
      <t xml:space="preserve"> Number of people admitted for complications as a result of colonoscopy </t>
    </r>
    <r>
      <rPr>
        <sz val="12"/>
        <rFont val="Arial"/>
        <family val="2"/>
      </rPr>
      <t xml:space="preserve">     x 100</t>
    </r>
  </si>
  <si>
    <t xml:space="preserve">      from the colonoscopy, out of those who had a colonoscopy performed.</t>
  </si>
  <si>
    <t>8. Crude cancer detection rate - percentage of people with colorectal cancer, out of those with a final outright screening test result.</t>
  </si>
  <si>
    <r>
      <t xml:space="preserve">              </t>
    </r>
    <r>
      <rPr>
        <u/>
        <sz val="12"/>
        <rFont val="Arial"/>
        <family val="2"/>
      </rPr>
      <t xml:space="preserve"> Number of people invited with a final outright screening test result and polyp cancer </t>
    </r>
    <r>
      <rPr>
        <sz val="12"/>
        <rFont val="Arial"/>
        <family val="2"/>
      </rPr>
      <t xml:space="preserve">     x 100</t>
    </r>
  </si>
  <si>
    <t>17. Polyp cancer detection rate - percentage of people with polyp cancer out of those with a final outright screening test result.</t>
  </si>
  <si>
    <t>18. Percentage of polyp cancers - percentage of people with polyp cancer, out of those with colorectal cancer.</t>
  </si>
  <si>
    <t>Number of people invited with a final outright screening test result who have had a colonoscopy performed</t>
  </si>
  <si>
    <t xml:space="preserve">       out of those with a positive screening test result and a colonoscopy performed.</t>
  </si>
  <si>
    <t xml:space="preserve">              Number of people invited with a final outright screening test result who have had a colonoscopy performed</t>
  </si>
  <si>
    <t xml:space="preserve">       with high risk adenoma, out of those with a positive screening test result and a colonoscopy performed.</t>
  </si>
  <si>
    <t xml:space="preserve">             Number of people invited with a final outright screening test result who have had a colonoscopy performed</t>
  </si>
  <si>
    <t xml:space="preserve">   Number of people invited with a final outright screening test result who have had a colonoscopy performed</t>
  </si>
  <si>
    <r>
      <rPr>
        <sz val="12"/>
        <rFont val="Arial"/>
        <family val="2"/>
      </rPr>
      <t xml:space="preserve">   </t>
    </r>
    <r>
      <rPr>
        <u/>
        <sz val="12"/>
        <rFont val="Arial"/>
        <family val="2"/>
      </rPr>
      <t xml:space="preserve"> Number of people invited with a final outright screening test result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x 100</t>
    </r>
  </si>
  <si>
    <r>
      <t>Number of people invited</t>
    </r>
    <r>
      <rPr>
        <vertAlign val="superscript"/>
        <sz val="12"/>
        <rFont val="Arial"/>
        <family val="2"/>
      </rPr>
      <t>β</t>
    </r>
  </si>
  <si>
    <r>
      <t xml:space="preserve">β </t>
    </r>
    <r>
      <rPr>
        <sz val="12"/>
        <rFont val="Arial"/>
        <family val="2"/>
      </rPr>
      <t>The number of people invited minus those whose last kit is still within the 6 month compliance period, terminated or undelivered.</t>
    </r>
  </si>
  <si>
    <t>Note:  Not stated is where the staging data has not yet been supplied.</t>
  </si>
  <si>
    <t xml:space="preserve">    A staged colorectal cancer is any of the following: Dukes' A,  Dukes' B, Dukes' C1, Dukes' C2, Dukes' D and Not known.</t>
  </si>
  <si>
    <r>
      <t xml:space="preserve">            </t>
    </r>
    <r>
      <rPr>
        <u/>
        <sz val="12"/>
        <rFont val="Arial"/>
        <family val="2"/>
      </rPr>
      <t xml:space="preserve"> Number of people with a colorectal cancer staged as Dukes' A </t>
    </r>
    <r>
      <rPr>
        <sz val="12"/>
        <rFont val="Arial"/>
        <family val="2"/>
      </rPr>
      <t xml:space="preserve">     x 100</t>
    </r>
  </si>
  <si>
    <t>Number of people with a colorectal cancer</t>
  </si>
  <si>
    <t>9. Percentage of people with colorectal cancer staged as Dukes' A.</t>
  </si>
  <si>
    <t>10. Percentage of people with colorectal cancer staged as Dukes' B.</t>
  </si>
  <si>
    <t>11. Percentage of people with colorectal cancer staged as Dukes' C1.</t>
  </si>
  <si>
    <t>26. Percentage of people with a colorectal cancer that is a malignant neoplasm of the colon (ICD-10 C18).</t>
  </si>
  <si>
    <t>27. Percentage of people with a colorectal cancer that is a malignant neoplasm of the rectosigmoid junction (ICD-10 C19).</t>
  </si>
  <si>
    <t>28. Percentage of people with a colorectal cancer that is a malignant neoplasm of the rectum (ICD-10 C20).</t>
  </si>
  <si>
    <r>
      <t xml:space="preserve">                      </t>
    </r>
    <r>
      <rPr>
        <u/>
        <sz val="12"/>
        <rFont val="Arial"/>
        <family val="2"/>
      </rPr>
      <t xml:space="preserve">Number of people with a colorectal cancer that is a malignant neoplasm of the rectum </t>
    </r>
    <r>
      <rPr>
        <sz val="12"/>
        <rFont val="Arial"/>
        <family val="2"/>
      </rPr>
      <t xml:space="preserve">      x 100</t>
    </r>
  </si>
  <si>
    <r>
      <t xml:space="preserve">                           </t>
    </r>
    <r>
      <rPr>
        <u/>
        <sz val="12"/>
        <rFont val="Arial"/>
        <family val="2"/>
      </rPr>
      <t>Number of people with a colorectal cancer that is a malignant neoplasm of the rectosigmoid junction</t>
    </r>
    <r>
      <rPr>
        <sz val="12"/>
        <rFont val="Arial"/>
        <family val="2"/>
      </rPr>
      <t xml:space="preserve">       x 100</t>
    </r>
  </si>
  <si>
    <r>
      <t xml:space="preserve">               </t>
    </r>
    <r>
      <rPr>
        <u/>
        <sz val="12"/>
        <rFont val="Arial"/>
        <family val="2"/>
      </rPr>
      <t>Number of people with a colorectal cancer that is a malignant neoplasm of the colon</t>
    </r>
    <r>
      <rPr>
        <sz val="12"/>
        <rFont val="Arial"/>
        <family val="2"/>
      </rPr>
      <t xml:space="preserve"> 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</si>
  <si>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B</t>
    </r>
    <r>
      <rPr>
        <sz val="12"/>
        <rFont val="Arial"/>
        <family val="2"/>
      </rPr>
      <t xml:space="preserve">      x 100</t>
    </r>
  </si>
  <si>
    <r>
      <t xml:space="preserve">            </t>
    </r>
    <r>
      <rPr>
        <u/>
        <sz val="12"/>
        <rFont val="Arial"/>
        <family val="2"/>
      </rPr>
      <t>Number of people with a colorectal cancer staged as Dukes' C1</t>
    </r>
    <r>
      <rPr>
        <sz val="12"/>
        <rFont val="Arial"/>
        <family val="2"/>
      </rPr>
      <t xml:space="preserve">      x 100</t>
    </r>
  </si>
  <si>
    <t>12. Percentage of people with colorectal cancer staged as Dukes' C2.</t>
  </si>
  <si>
    <t>13. Percentage of people with colorectal cancer staged as Dukes' D.</t>
  </si>
  <si>
    <t>14. Percentage of people with colorectal cancer staged as Dukes' Not known.</t>
  </si>
  <si>
    <r>
      <t xml:space="preserve">             </t>
    </r>
    <r>
      <rPr>
        <u/>
        <sz val="12"/>
        <rFont val="Arial"/>
        <family val="2"/>
      </rPr>
      <t>Number of people with a colorectal cancer staged as Dukes' C2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</si>
  <si>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D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</si>
  <si>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Not known</t>
    </r>
    <r>
      <rPr>
        <sz val="12"/>
        <rFont val="Arial"/>
        <family val="2"/>
      </rPr>
      <t xml:space="preserve">      x 100</t>
    </r>
  </si>
  <si>
    <t>15. Percentage of people with colorectal cancer where the stage has not yet been supplied.</t>
  </si>
  <si>
    <r>
      <t xml:space="preserve">             </t>
    </r>
    <r>
      <rPr>
        <u/>
        <sz val="12"/>
        <rFont val="Arial"/>
        <family val="2"/>
      </rPr>
      <t xml:space="preserve"> Number of people with a colorectal cancer where the stage has not yet been supplied </t>
    </r>
    <r>
      <rPr>
        <sz val="12"/>
        <rFont val="Arial"/>
        <family val="2"/>
      </rPr>
      <t xml:space="preserve">     x 100</t>
    </r>
  </si>
  <si>
    <t>Table 21 Positive Predictive Value of current screening test for colorectal cancer, by NHS Board and sex</t>
  </si>
  <si>
    <t>Figure 14 Positive Predictive Value of current screening test for colorectal cancer, by NHS Board and sex</t>
  </si>
  <si>
    <t>8. (Continued) Crude cancer detection rate - percentage of people with colorectal cancer, out of those with a final outright screening test result.</t>
  </si>
  <si>
    <t>17. (Continued) Polyp cancer detection rate - percentage of people with polyp cancer out of those with a final outright screening test result.</t>
  </si>
  <si>
    <t xml:space="preserve">       out of those with a final outright screening test result.</t>
  </si>
  <si>
    <t xml:space="preserve">21. Positive Predictive Value of current screening test for colorectal cancer - percentage of people with a colorectal cancer, </t>
  </si>
  <si>
    <t>All colorectal cancers and adenomas in this report were detected through the screening programme.</t>
  </si>
  <si>
    <t>NHS Dumfries and Galloway</t>
  </si>
  <si>
    <t>NHS Greater Glasgow and Clyde</t>
  </si>
  <si>
    <t>NHS Ayrshire and Arran</t>
  </si>
  <si>
    <t>4. Time from screening test referral date to date colonoscopy performed</t>
  </si>
  <si>
    <t>9. Percentage of people with colorectal cancer staged as Dukes' A</t>
  </si>
  <si>
    <t>10. Percentage of people with colorectal cancer staged as Dukes' B</t>
  </si>
  <si>
    <t>11. Percentage of people with colorectal cancer staged as Dukes' C1</t>
  </si>
  <si>
    <t>12. Percentage of people with colorectal cancer staged as Dukes' C2</t>
  </si>
  <si>
    <t>13. Percentage of people with colorectal cancer staged as Dukes' D</t>
  </si>
  <si>
    <t>14. Percentage of people with colorectal cancer staged as Dukes' Not known</t>
  </si>
  <si>
    <t>15. Percentage of people with colorectal cancer where the stage has not yet been supplied</t>
  </si>
  <si>
    <t>21. Positive Predictive Value of current screening test for colorectal cancer</t>
  </si>
  <si>
    <t xml:space="preserve">23. Positive Predictive Value of current screening test for high risk adenoma as the most serious diagnosis - percentage of people </t>
  </si>
  <si>
    <t>23. Positive Predictive Value of current screening test for high risk adenoma as the most serious diagnosis</t>
  </si>
  <si>
    <t xml:space="preserve">24. Positive Predictive Value of current screening test for high risk adenoma as the most serious diagnosis or colorectal cancer - </t>
  </si>
  <si>
    <t>24. Positive Predictive Value of current screening test for high risk adenoma as the most serious diagnosis or colorectal cancer</t>
  </si>
  <si>
    <t>26. Percentage of people with a colorectal cancer that is a malignant neoplasm of the colon (ICD-10 C18)</t>
  </si>
  <si>
    <t>27. Percentage of people with a colorectal cancer that is a malignant neoplasm of the rectosigmoid junction (ICD-10 C19)</t>
  </si>
  <si>
    <t>28. Percentage of people with a colorectal cancer that is a malignant neoplasm of the rectum (ICD-10 C20)</t>
  </si>
  <si>
    <r>
      <rPr>
        <vertAlign val="superscript"/>
        <sz val="12"/>
        <rFont val="Arial"/>
        <family val="2"/>
      </rPr>
      <t>α</t>
    </r>
    <r>
      <rPr>
        <sz val="12"/>
        <rFont val="Arial"/>
        <family val="2"/>
      </rPr>
      <t xml:space="preserve"> Colonoscopy does not need to have been completed.</t>
    </r>
  </si>
  <si>
    <r>
      <t xml:space="preserve">α </t>
    </r>
    <r>
      <rPr>
        <sz val="12"/>
        <rFont val="Arial"/>
        <family val="2"/>
      </rPr>
      <t>Within 4 weeks, 4-8 weeks, and more than 8 weeks.</t>
    </r>
  </si>
  <si>
    <r>
      <rPr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>No colorectal cancer confirmed.</t>
    </r>
  </si>
  <si>
    <t xml:space="preserve">20. High risk adenoma detection rate - percentage of people with high risk adenoma as the most serious diagnosis, </t>
  </si>
  <si>
    <r>
      <rPr>
        <sz val="12"/>
        <rFont val="Arial"/>
        <family val="2"/>
      </rPr>
      <t xml:space="preserve">       </t>
    </r>
    <r>
      <rPr>
        <u/>
        <sz val="12"/>
        <rFont val="Arial"/>
        <family val="2"/>
      </rPr>
      <t xml:space="preserve"> Number of people invited with a final outright screening test result </t>
    </r>
    <r>
      <rPr>
        <sz val="12"/>
        <rFont val="Arial"/>
        <family val="2"/>
      </rPr>
      <t xml:space="preserve">    x 100</t>
    </r>
  </si>
  <si>
    <t xml:space="preserve">Number of positive referrals with a colonoscopy performed for whom the time interval between </t>
  </si>
  <si>
    <r>
      <t xml:space="preserve">                </t>
    </r>
    <r>
      <rPr>
        <u/>
        <sz val="12"/>
        <rFont val="Arial"/>
        <family val="2"/>
      </rPr>
      <t xml:space="preserve"> the screening test referral date and the date the colonoscopy was performed is within a specified time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</si>
  <si>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4. Time from screening test referral date to date colonoscopy performed - percentage of people where the time between the screening test referral date </t>
  </si>
  <si>
    <r>
      <t xml:space="preserve">                 </t>
    </r>
    <r>
      <rPr>
        <u/>
        <sz val="12"/>
        <rFont val="Arial"/>
        <family val="2"/>
      </rPr>
      <t xml:space="preserve"> Number of people invited with a positive screening test result who have a colonoscopy performed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</si>
  <si>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 </t>
    </r>
    <r>
      <rPr>
        <u/>
        <sz val="12"/>
        <rFont val="Arial"/>
        <family val="2"/>
      </rPr>
      <t xml:space="preserve">      Number of people with polyp cancer       </t>
    </r>
    <r>
      <rPr>
        <sz val="12"/>
        <rFont val="Arial"/>
        <family val="2"/>
      </rPr>
      <t xml:space="preserve">    x 100</t>
    </r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</si>
  <si>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who have high risk adenoma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as the most serious diagnosis</t>
    </r>
    <r>
      <rPr>
        <u/>
        <vertAlign val="superscript"/>
        <sz val="12"/>
        <rFont val="Arial"/>
        <family val="2"/>
      </rPr>
      <t>β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</si>
  <si>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</t>
    </r>
    <r>
      <rPr>
        <u/>
        <sz val="12"/>
        <rFont val="Arial"/>
        <family val="2"/>
      </rPr>
      <t xml:space="preserve">    Number of people invited with a positive screening test result    </t>
    </r>
    <r>
      <rPr>
        <sz val="12"/>
        <rFont val="Arial"/>
        <family val="2"/>
      </rPr>
      <t xml:space="preserve">    x 100</t>
    </r>
  </si>
  <si>
    <r>
      <t xml:space="preserve">              </t>
    </r>
    <r>
      <rPr>
        <u/>
        <sz val="12"/>
        <rFont val="Arial"/>
        <family val="2"/>
      </rPr>
      <t xml:space="preserve">           Number of people with a completed colonoscopy       </t>
    </r>
    <r>
      <rPr>
        <sz val="12"/>
        <rFont val="Arial"/>
        <family val="2"/>
      </rPr>
      <t xml:space="preserve">     x 100</t>
    </r>
  </si>
  <si>
    <r>
      <t xml:space="preserve">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 colorectal cancer </t>
    </r>
    <r>
      <rPr>
        <sz val="12"/>
        <rFont val="Arial"/>
        <family val="2"/>
      </rPr>
      <t xml:space="preserve">      x 100</t>
    </r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</si>
  <si>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</si>
  <si>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x 100</t>
    </r>
  </si>
  <si>
    <t xml:space="preserve">20. (Continued) High risk adenoma detection rate - percentage of people with high risk adenoma as the most serious diagnosis, </t>
  </si>
  <si>
    <r>
      <t xml:space="preserve">             </t>
    </r>
    <r>
      <rPr>
        <u/>
        <sz val="12"/>
        <rFont val="Arial"/>
        <family val="2"/>
      </rPr>
      <t xml:space="preserve"> Number of people invited with a final outright screening test result and colorectal cancer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</si>
  <si>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β </t>
    </r>
    <r>
      <rPr>
        <sz val="12"/>
        <rFont val="Arial"/>
        <family val="2"/>
      </rPr>
      <t>No colorectal cancer confirmed.</t>
    </r>
  </si>
  <si>
    <t>Table 23 Positive Predictive Value of current screening test for high risk adenoma as the most serious diagnosis, by NHS Board and sex</t>
  </si>
  <si>
    <t>Figure 16 Positive Predictive Value of current screening test for high risk adenoma as the most serious diagnosis, by NHS Board and sex</t>
  </si>
  <si>
    <t xml:space="preserve">       percentage of people with high risk adenoma or a colorectal cancer, out of those with a positive screening test result and a colonoscopy performed.</t>
  </si>
  <si>
    <t>Table 24 Positive Predictive Value of current screening test for high risk adenoma as the most serious diagnosis or colorectal cancer, by NHS Board and sex</t>
  </si>
  <si>
    <t>Figure 17 Positive Predictive Value of current screening test for high risk adenoma as the most serious diagnosis or colorectal cancer, by NHS Board and sex</t>
  </si>
  <si>
    <t>Table 9 Percentage of people with colorectal cancer staged as Dukes' A, by NHS Board and sex</t>
  </si>
  <si>
    <t>Table 10 Percentage of people with colorectal cancer staged as Dukes' B, by NHS Board and sex</t>
  </si>
  <si>
    <t>Table 11 Percentage of people with colorectal cancer staged as Dukes' C1, by NHS Board and sex</t>
  </si>
  <si>
    <t>Table 12 Percentage of people with colorectal cancer staged as Dukes' C2, by NHS Board and sex</t>
  </si>
  <si>
    <t>Table 13 Percentage of people with colorectal cancer staged as Dukes' D, by NHS Board and sex</t>
  </si>
  <si>
    <t>Table 14 Percentage of people with colorectal cancer staged as Dukes' Not known, by NHS Board and sex</t>
  </si>
  <si>
    <t>Table 15 Percentage of people with colorectal cancer where the stage has not yet been supplied, by NHS Board and sex</t>
  </si>
  <si>
    <t>Figure 9 Percentage of people with colorectal cancer staged as: Dukes' A,  Dukes' B, Dukes' C1, Dukes' C2, Dukes' D, Not known or Not stated, by NHS Board</t>
  </si>
  <si>
    <t>Table 2 Overall uptake of screening, by SIMD, NHS Board and sex</t>
  </si>
  <si>
    <t xml:space="preserve">2. (Continued) Overall uptake of screening by Scottish Index of Multiple Deprivation (SIMD) 2012 Scotland level population-weighted quintile - percentage of people  </t>
  </si>
  <si>
    <t>3. Positive screening test result rate - percentage of people with a positive test result, out of those with a final outright screening test result.</t>
  </si>
  <si>
    <t>3. (Continued) Positive screening test result rate - percentage of people with a positive test result, out of those with a final outright screening test result.</t>
  </si>
  <si>
    <t xml:space="preserve">        The main reasons people do not proceed to colonoscopy are because of a clinical decision or because they declined.</t>
  </si>
  <si>
    <t>Table 26 Percentage of people with a colorectal cancer that is a malignant neoplasm of the colon (ICD-10 C18), by NHS Board and sex</t>
  </si>
  <si>
    <t>Table 27 Percentage of people with a colorectal cancer that is a malignant neoplasm of the rectosigmoid junction (ICD-10 C19), by NHS Board and sex</t>
  </si>
  <si>
    <t>Table 28 Percentage of people with a colorectal cancer that is a malignant neoplasm of the rectum (ICD-10 C20), by NHS Board and sex</t>
  </si>
  <si>
    <t>Figure 19 Percentage of people with colorectal cancer which is classified as ICD-10 C18, C19 and C20, by NHS Board</t>
  </si>
  <si>
    <t>Information Services Division (ISD) is a division of National Services Scotland, part of NHS Scotland</t>
  </si>
  <si>
    <r>
      <t>α</t>
    </r>
    <r>
      <rPr>
        <sz val="12"/>
        <rFont val="Arial"/>
        <family val="2"/>
      </rPr>
      <t xml:space="preserve"> More than four adenomas or at least three adenomas with one ≥1 cm.</t>
    </r>
  </si>
  <si>
    <t>Any reference to colorectal cancer includes polyp cancers but excludes non-invasive lesions, such as carcinoma in situ.</t>
  </si>
  <si>
    <t xml:space="preserve"> (including polyp cancers, but excluding non-invasive lesions, such as carcinoma in situ).</t>
  </si>
  <si>
    <t>19. Adenoma detection rate</t>
  </si>
  <si>
    <t xml:space="preserve">25. Positive Predictive Value of current screening test for adenoma as the most serious diagnosis or colorectal cancer - </t>
  </si>
  <si>
    <t xml:space="preserve">       percentage of people with a malignant outcome or adenoma, out of those with a positive screening test result and a colonoscopy performed.</t>
  </si>
  <si>
    <t>22. Positive Predictive Value of current screening test for adenoma as the most serious diagnosis</t>
  </si>
  <si>
    <t>25. Positive Predictive Value of current screening test for adenoma as the most serious diagnosis or colorectal cancer</t>
  </si>
  <si>
    <t>Table 19 Adenoma detection rate, by NHS Board and sex</t>
  </si>
  <si>
    <t>Figure 12 Adenoma detection rate, by NHS Board and sex</t>
  </si>
  <si>
    <t xml:space="preserve">19. Adenoma detection rate - percentage of people with adenoma as the most serious diagnosis, </t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</si>
  <si>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who have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</si>
  <si>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19. (Continued) Adenoma detection rate - percentage of people with adenoma as the most serious diagnosis, </t>
  </si>
  <si>
    <t>Figure 12.1 Adenoma detection rate for both sexes, by NHS Board</t>
  </si>
  <si>
    <t xml:space="preserve">22. Positive Predictive Value of current screening test for adenoma as the most serious diagnosis - percentage of people </t>
  </si>
  <si>
    <t xml:space="preserve">       with adenoma, out of those with a positive screening test result and a colonoscopy performed.</t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</si>
  <si>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adenoma as the most serious diagnosis</t>
    </r>
    <r>
      <rPr>
        <u/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 xml:space="preserve">    x 100</t>
    </r>
  </si>
  <si>
    <t>Table 22 Positive Predictive Value of current screening test for adenoma as the most serious diagnosis, by NHS Board and sex</t>
  </si>
  <si>
    <t>Figure 15 Positive Predictive Value of current screening test for adenoma as the most serious diagnosis, by NHS Board and sex</t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</si>
  <si>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with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 x 100</t>
    </r>
  </si>
  <si>
    <t>Table 25 Positive Predictive Value of current screening test for adenoma as the most serious diagnosis or colorectal cancer, by NHS Board and sex</t>
  </si>
  <si>
    <t>Figure 18 Positive Predictive Value of current screening test for adenoma as the most serious diagnosis or colorectal cancer, by NHS Board and sex</t>
  </si>
  <si>
    <t>Colorectal cancer</t>
  </si>
  <si>
    <t>Also referred to as bowel cancer. For the purposes of this publication bowel/colorectal cancer refers to colorectal cancers</t>
  </si>
  <si>
    <t>Table 16 Percentage of people with colorectal cancer that has a recorded stage, by NHS Board and sex</t>
  </si>
  <si>
    <t>16. Percentage of people with colorectal cancer that has a recorded stage.</t>
  </si>
  <si>
    <t>16. Percentage of people with colorectal cancer that has a recorded stage</t>
  </si>
  <si>
    <t xml:space="preserve">IMPORTANT: These data are based on the 2014 Health Board configuration. </t>
  </si>
  <si>
    <r>
      <t xml:space="preserve">              </t>
    </r>
    <r>
      <rPr>
        <u/>
        <sz val="12"/>
        <rFont val="Arial"/>
        <family val="2"/>
      </rPr>
      <t xml:space="preserve"> Number of people with a colorectal cancer that has a Dukes' stage recorded</t>
    </r>
    <r>
      <rPr>
        <sz val="12"/>
        <rFont val="Arial"/>
        <family val="2"/>
      </rPr>
      <t xml:space="preserve">     x 100</t>
    </r>
  </si>
  <si>
    <t>Invitations between 1st November 2013 and 31st October 2015</t>
  </si>
  <si>
    <t>Data submitted to Information Services Division (ISD) May 2016 submission</t>
  </si>
  <si>
    <t>This report contains the Key Performance Indicators for the May 2016 data submission. It includes a record of all eligible people invited to be screened between 1st November 2013</t>
  </si>
  <si>
    <t>and 31st October 2015.</t>
  </si>
  <si>
    <t>Key Performance Indicator Report: May 2016 data submission</t>
  </si>
  <si>
    <t>KPI</t>
  </si>
  <si>
    <t>simd2012</t>
  </si>
  <si>
    <t>time_ref</t>
  </si>
  <si>
    <t>hb.1</t>
  </si>
  <si>
    <t>hb.2</t>
  </si>
  <si>
    <t>hb.3</t>
  </si>
  <si>
    <t>hb.4</t>
  </si>
  <si>
    <t>hb.5</t>
  </si>
  <si>
    <t>hb.6</t>
  </si>
  <si>
    <t>hb.7</t>
  </si>
  <si>
    <t>hb.8</t>
  </si>
  <si>
    <t>hb.9</t>
  </si>
  <si>
    <t>hb.10</t>
  </si>
  <si>
    <t>hb.11</t>
  </si>
  <si>
    <t>hb.12</t>
  </si>
  <si>
    <t>hb.13</t>
  </si>
  <si>
    <t>hb.14</t>
  </si>
  <si>
    <t>hb.15</t>
  </si>
  <si>
    <t>#NULL!</t>
  </si>
  <si>
    <t>&gt;8 weeks</t>
  </si>
  <si>
    <t>Key Performance Indicators Report: May 2016 data submission</t>
  </si>
  <si>
    <r>
      <t xml:space="preserve">Copy data for cells O10:AH112 from: </t>
    </r>
    <r>
      <rPr>
        <b/>
        <sz val="10"/>
        <color theme="1"/>
        <rFont val="Arial"/>
        <family val="2"/>
      </rPr>
      <t>data01_KPI_May16.xls</t>
    </r>
  </si>
  <si>
    <t>May 2016</t>
  </si>
  <si>
    <t xml:space="preserve">NHS Lanarkshire have highlighted that their data is incomplete for the clinical outcomes reported in KPIs 4-28.  Therefore, the reported rates for </t>
  </si>
  <si>
    <t>these KPIs are likely to be lower for the NHS Board and as a consequence will also impact the Scotland rates. This is currently under investigation. </t>
  </si>
  <si>
    <t>Lanarkshire*</t>
  </si>
  <si>
    <t xml:space="preserve">* NHS Lanarkshire have highlighted that their data is incomplete for the clinical outcomes reported in KPIs 4-28.  Therefore, the reported rates for </t>
  </si>
  <si>
    <t xml:space="preserve">  these KPIs are likely to be lower for the NHS Board and as a consequence will also impact the Scotland rates. This is currently under investigation. </t>
  </si>
</sst>
</file>

<file path=xl/styles.xml><?xml version="1.0" encoding="utf-8"?>
<styleSheet xmlns="http://schemas.openxmlformats.org/spreadsheetml/2006/main">
  <numFmts count="10">
    <numFmt numFmtId="164" formatCode="#,##0;\-#,##0;\-;@"/>
    <numFmt numFmtId="165" formatCode="0.0"/>
    <numFmt numFmtId="166" formatCode="#,##0.0"/>
    <numFmt numFmtId="167" formatCode="?0.0\ "/>
    <numFmt numFmtId="168" formatCode="?0.0"/>
    <numFmt numFmtId="169" formatCode="?0.000"/>
    <numFmt numFmtId="170" formatCode="##,#?0.0;\-#,##0.0;\-;@"/>
    <numFmt numFmtId="171" formatCode="###,??0.0;\-#,##0.0;\-;@"/>
    <numFmt numFmtId="172" formatCode="###,??0.00;\-#,##0.00;\-;@"/>
    <numFmt numFmtId="173" formatCode="###,??0.000;\-#,##0.000;\-;@"/>
  </numFmts>
  <fonts count="5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u/>
      <vertAlign val="superscript"/>
      <sz val="12"/>
      <name val="Arial"/>
      <family val="2"/>
    </font>
    <font>
      <vertAlign val="superscript"/>
      <sz val="12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0"/>
      <color indexed="12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24"/>
      <color indexed="12"/>
      <name val="Arial"/>
      <family val="2"/>
    </font>
    <font>
      <b/>
      <sz val="24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36"/>
      <color indexed="56"/>
      <name val="Arial"/>
      <family val="2"/>
    </font>
    <font>
      <b/>
      <sz val="24"/>
      <color indexed="56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u/>
      <sz val="12"/>
      <color indexed="12"/>
      <name val="Arial"/>
      <family val="2"/>
    </font>
    <font>
      <sz val="12"/>
      <color indexed="55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u/>
      <sz val="12"/>
      <color rgb="FF0000FF"/>
      <name val="Arial"/>
      <family val="2"/>
    </font>
    <font>
      <sz val="11"/>
      <color indexed="12"/>
      <name val="Arial"/>
      <family val="2"/>
    </font>
    <font>
      <sz val="12"/>
      <color rgb="FFFF0000"/>
      <name val="Arial"/>
      <family val="2"/>
    </font>
    <font>
      <b/>
      <i/>
      <sz val="11"/>
      <color indexed="12"/>
      <name val="Arial"/>
      <family val="2"/>
    </font>
    <font>
      <i/>
      <u/>
      <sz val="11"/>
      <color indexed="12"/>
      <name val="Arial"/>
      <family val="2"/>
    </font>
    <font>
      <i/>
      <sz val="11"/>
      <color indexed="12"/>
      <name val="Arial"/>
      <family val="2"/>
    </font>
    <font>
      <b/>
      <sz val="12"/>
      <color rgb="FF0000FF"/>
      <name val="Arial"/>
      <family val="2"/>
    </font>
    <font>
      <sz val="12"/>
      <color theme="4" tint="-0.249977111117893"/>
      <name val="Arial"/>
      <family val="2"/>
    </font>
    <font>
      <b/>
      <sz val="14"/>
      <color indexed="12"/>
      <name val="Arial"/>
      <family val="2"/>
    </font>
    <font>
      <b/>
      <i/>
      <sz val="12"/>
      <color theme="1"/>
      <name val="Arial"/>
      <family val="2"/>
    </font>
    <font>
      <sz val="12"/>
      <color indexed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u/>
      <sz val="12"/>
      <color rgb="FF0000FF"/>
      <name val="Arial"/>
      <family val="2"/>
    </font>
    <font>
      <b/>
      <vertAlign val="superscript"/>
      <sz val="12"/>
      <color indexed="12"/>
      <name val="Arial"/>
      <family val="2"/>
    </font>
    <font>
      <sz val="12"/>
      <color rgb="FF0000FF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b/>
      <sz val="65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lightUp"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29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/>
    <xf numFmtId="0" fontId="49" fillId="0" borderId="0"/>
    <xf numFmtId="0" fontId="49" fillId="0" borderId="0"/>
    <xf numFmtId="0" fontId="2" fillId="0" borderId="0"/>
  </cellStyleXfs>
  <cellXfs count="447">
    <xf numFmtId="0" fontId="0" fillId="0" borderId="0" xfId="0"/>
    <xf numFmtId="0" fontId="1" fillId="0" borderId="0" xfId="0" applyFont="1" applyFill="1"/>
    <xf numFmtId="0" fontId="15" fillId="0" borderId="0" xfId="0" applyFont="1" applyFill="1"/>
    <xf numFmtId="0" fontId="0" fillId="0" borderId="0" xfId="0" applyFill="1"/>
    <xf numFmtId="0" fontId="5" fillId="4" borderId="0" xfId="4" applyFont="1" applyFill="1"/>
    <xf numFmtId="0" fontId="17" fillId="4" borderId="0" xfId="4" applyFont="1" applyFill="1"/>
    <xf numFmtId="0" fontId="18" fillId="4" borderId="0" xfId="4" applyFont="1" applyFill="1"/>
    <xf numFmtId="0" fontId="19" fillId="4" borderId="0" xfId="4" applyFont="1" applyFill="1"/>
    <xf numFmtId="0" fontId="19" fillId="4" borderId="0" xfId="4" applyFont="1" applyFill="1" applyAlignment="1">
      <alignment horizontal="left"/>
    </xf>
    <xf numFmtId="0" fontId="19" fillId="4" borderId="0" xfId="4" applyFont="1" applyFill="1" applyAlignment="1">
      <alignment horizontal="right"/>
    </xf>
    <xf numFmtId="0" fontId="20" fillId="4" borderId="0" xfId="4" applyFont="1" applyFill="1"/>
    <xf numFmtId="0" fontId="0" fillId="4" borderId="0" xfId="0" applyFill="1"/>
    <xf numFmtId="0" fontId="2" fillId="4" borderId="0" xfId="4" applyFill="1" applyAlignment="1"/>
    <xf numFmtId="0" fontId="5" fillId="4" borderId="0" xfId="4" applyFont="1" applyFill="1" applyAlignment="1">
      <alignment horizontal="left"/>
    </xf>
    <xf numFmtId="0" fontId="17" fillId="4" borderId="0" xfId="4" applyFont="1" applyFill="1" applyBorder="1"/>
    <xf numFmtId="0" fontId="2" fillId="4" borderId="0" xfId="4" applyFill="1" applyBorder="1" applyAlignment="1"/>
    <xf numFmtId="0" fontId="15" fillId="0" borderId="0" xfId="0" applyFont="1"/>
    <xf numFmtId="0" fontId="7" fillId="3" borderId="3" xfId="7" applyFont="1" applyFill="1" applyBorder="1" applyAlignment="1"/>
    <xf numFmtId="0" fontId="7" fillId="2" borderId="3" xfId="7" applyFont="1" applyFill="1" applyBorder="1" applyAlignment="1">
      <alignment horizontal="center"/>
    </xf>
    <xf numFmtId="0" fontId="7" fillId="2" borderId="3" xfId="7" applyFont="1" applyFill="1" applyBorder="1" applyAlignment="1"/>
    <xf numFmtId="0" fontId="5" fillId="4" borderId="0" xfId="6" applyFont="1" applyFill="1" applyAlignment="1"/>
    <xf numFmtId="0" fontId="23" fillId="4" borderId="0" xfId="6" applyFont="1" applyFill="1"/>
    <xf numFmtId="0" fontId="5" fillId="4" borderId="0" xfId="6" applyFont="1" applyFill="1"/>
    <xf numFmtId="0" fontId="8" fillId="4" borderId="0" xfId="6" applyFont="1" applyFill="1"/>
    <xf numFmtId="0" fontId="8" fillId="4" borderId="0" xfId="6" applyFont="1" applyFill="1" applyAlignment="1"/>
    <xf numFmtId="0" fontId="8" fillId="4" borderId="0" xfId="6" applyFont="1" applyFill="1" applyBorder="1" applyAlignment="1"/>
    <xf numFmtId="0" fontId="5" fillId="4" borderId="0" xfId="6" applyFont="1" applyFill="1" applyBorder="1" applyAlignment="1">
      <alignment horizontal="left"/>
    </xf>
    <xf numFmtId="0" fontId="5" fillId="4" borderId="0" xfId="6" applyFont="1" applyFill="1" applyBorder="1" applyAlignment="1"/>
    <xf numFmtId="0" fontId="8" fillId="4" borderId="0" xfId="6" applyFont="1" applyFill="1" applyBorder="1" applyAlignment="1">
      <alignment horizontal="left"/>
    </xf>
    <xf numFmtId="0" fontId="28" fillId="4" borderId="0" xfId="6" applyFont="1" applyFill="1" applyAlignment="1"/>
    <xf numFmtId="0" fontId="9" fillId="4" borderId="0" xfId="6" applyFont="1" applyFill="1" applyAlignment="1"/>
    <xf numFmtId="0" fontId="8" fillId="4" borderId="0" xfId="6" applyFont="1" applyFill="1" applyAlignment="1">
      <alignment horizontal="left"/>
    </xf>
    <xf numFmtId="0" fontId="8" fillId="4" borderId="0" xfId="6" applyFont="1" applyFill="1" applyAlignment="1">
      <alignment horizontal="right"/>
    </xf>
    <xf numFmtId="0" fontId="7" fillId="4" borderId="0" xfId="6" applyFont="1" applyFill="1" applyAlignment="1"/>
    <xf numFmtId="49" fontId="4" fillId="4" borderId="3" xfId="7" applyNumberFormat="1" applyFont="1" applyFill="1" applyBorder="1" applyAlignment="1">
      <alignment horizontal="center" vertical="center"/>
    </xf>
    <xf numFmtId="0" fontId="7" fillId="4" borderId="3" xfId="7" applyFont="1" applyFill="1" applyBorder="1" applyAlignment="1"/>
    <xf numFmtId="0" fontId="8" fillId="4" borderId="3" xfId="7" applyFont="1" applyFill="1" applyBorder="1"/>
    <xf numFmtId="0" fontId="15" fillId="4" borderId="0" xfId="0" applyFont="1" applyFill="1"/>
    <xf numFmtId="0" fontId="15" fillId="4" borderId="0" xfId="0" applyFont="1" applyFill="1" applyAlignment="1"/>
    <xf numFmtId="0" fontId="9" fillId="4" borderId="0" xfId="6" applyFont="1" applyFill="1" applyAlignment="1">
      <alignment horizontal="left"/>
    </xf>
    <xf numFmtId="0" fontId="9" fillId="4" borderId="0" xfId="6" applyFont="1" applyFill="1" applyAlignment="1">
      <alignment horizontal="right"/>
    </xf>
    <xf numFmtId="0" fontId="5" fillId="4" borderId="0" xfId="8" applyFont="1" applyFill="1"/>
    <xf numFmtId="0" fontId="8" fillId="4" borderId="0" xfId="8" applyFont="1" applyFill="1"/>
    <xf numFmtId="0" fontId="29" fillId="4" borderId="0" xfId="5" applyFont="1" applyFill="1" applyAlignment="1" applyProtection="1"/>
    <xf numFmtId="0" fontId="30" fillId="4" borderId="0" xfId="8" applyFont="1" applyFill="1"/>
    <xf numFmtId="0" fontId="7" fillId="4" borderId="0" xfId="8" applyFont="1" applyFill="1"/>
    <xf numFmtId="0" fontId="5" fillId="4" borderId="0" xfId="1" applyFont="1" applyFill="1"/>
    <xf numFmtId="0" fontId="7" fillId="4" borderId="0" xfId="1" applyFont="1" applyFill="1"/>
    <xf numFmtId="164" fontId="7" fillId="4" borderId="0" xfId="1" applyNumberFormat="1" applyFont="1" applyFill="1"/>
    <xf numFmtId="0" fontId="4" fillId="4" borderId="0" xfId="1" applyFont="1" applyFill="1" applyAlignment="1">
      <alignment horizontal="right"/>
    </xf>
    <xf numFmtId="0" fontId="8" fillId="4" borderId="0" xfId="1" applyFont="1" applyFill="1" applyAlignment="1"/>
    <xf numFmtId="0" fontId="7" fillId="4" borderId="0" xfId="1" applyFont="1" applyFill="1" applyAlignment="1"/>
    <xf numFmtId="0" fontId="8" fillId="4" borderId="0" xfId="1" applyFont="1" applyFill="1"/>
    <xf numFmtId="0" fontId="12" fillId="4" borderId="0" xfId="1" applyFont="1" applyFill="1" applyAlignment="1">
      <alignment horizontal="left"/>
    </xf>
    <xf numFmtId="0" fontId="4" fillId="4" borderId="0" xfId="1" applyFont="1" applyFill="1"/>
    <xf numFmtId="0" fontId="4" fillId="4" borderId="0" xfId="1" applyFont="1" applyFill="1" applyBorder="1"/>
    <xf numFmtId="0" fontId="9" fillId="4" borderId="0" xfId="1" applyFont="1" applyFill="1" applyBorder="1"/>
    <xf numFmtId="0" fontId="7" fillId="4" borderId="0" xfId="1" applyFont="1" applyFill="1" applyBorder="1"/>
    <xf numFmtId="0" fontId="6" fillId="4" borderId="0" xfId="1" applyFont="1" applyFill="1"/>
    <xf numFmtId="0" fontId="6" fillId="4" borderId="1" xfId="1" applyFont="1" applyFill="1" applyBorder="1"/>
    <xf numFmtId="0" fontId="4" fillId="4" borderId="0" xfId="2" applyFont="1" applyFill="1"/>
    <xf numFmtId="0" fontId="14" fillId="4" borderId="0" xfId="0" applyFont="1" applyFill="1"/>
    <xf numFmtId="0" fontId="5" fillId="4" borderId="0" xfId="9" applyFont="1" applyFill="1"/>
    <xf numFmtId="0" fontId="7" fillId="4" borderId="0" xfId="9" applyFont="1" applyFill="1"/>
    <xf numFmtId="0" fontId="8" fillId="4" borderId="0" xfId="9" applyFont="1" applyFill="1"/>
    <xf numFmtId="0" fontId="4" fillId="4" borderId="0" xfId="9" applyFont="1" applyFill="1" applyAlignment="1">
      <alignment horizontal="center"/>
    </xf>
    <xf numFmtId="0" fontId="23" fillId="4" borderId="0" xfId="9" applyFont="1" applyFill="1"/>
    <xf numFmtId="0" fontId="13" fillId="4" borderId="0" xfId="9" applyFont="1" applyFill="1"/>
    <xf numFmtId="0" fontId="24" fillId="4" borderId="0" xfId="9" applyFont="1" applyFill="1"/>
    <xf numFmtId="0" fontId="4" fillId="4" borderId="0" xfId="11" applyFont="1" applyFill="1"/>
    <xf numFmtId="0" fontId="4" fillId="4" borderId="0" xfId="12" applyFont="1" applyFill="1"/>
    <xf numFmtId="0" fontId="7" fillId="4" borderId="0" xfId="9" applyFont="1" applyFill="1" applyAlignment="1">
      <alignment wrapText="1"/>
    </xf>
    <xf numFmtId="0" fontId="0" fillId="0" borderId="0" xfId="0" applyBorder="1"/>
    <xf numFmtId="0" fontId="0" fillId="0" borderId="0" xfId="0"/>
    <xf numFmtId="0" fontId="8" fillId="4" borderId="0" xfId="19" applyFont="1" applyFill="1" applyAlignment="1"/>
    <xf numFmtId="0" fontId="7" fillId="4" borderId="0" xfId="28" applyFont="1" applyFill="1"/>
    <xf numFmtId="0" fontId="4" fillId="4" borderId="0" xfId="28" applyFont="1" applyFill="1" applyAlignment="1">
      <alignment horizontal="center"/>
    </xf>
    <xf numFmtId="0" fontId="8" fillId="4" borderId="0" xfId="28" applyFont="1" applyFill="1"/>
    <xf numFmtId="0" fontId="6" fillId="0" borderId="0" xfId="29" applyFont="1" applyFill="1" applyAlignment="1">
      <alignment horizontal="right"/>
    </xf>
    <xf numFmtId="0" fontId="6" fillId="0" borderId="0" xfId="29" applyFont="1" applyFill="1" applyBorder="1"/>
    <xf numFmtId="0" fontId="6" fillId="0" borderId="0" xfId="29" applyFont="1" applyFill="1" applyBorder="1" applyAlignment="1">
      <alignment horizontal="right"/>
    </xf>
    <xf numFmtId="0" fontId="6" fillId="0" borderId="2" xfId="1" applyFont="1" applyFill="1" applyBorder="1" applyAlignment="1">
      <alignment horizontal="center" wrapText="1" shrinkToFit="1"/>
    </xf>
    <xf numFmtId="0" fontId="31" fillId="0" borderId="0" xfId="0" applyFont="1"/>
    <xf numFmtId="0" fontId="5" fillId="4" borderId="0" xfId="28" applyFont="1" applyFill="1"/>
    <xf numFmtId="0" fontId="12" fillId="4" borderId="0" xfId="28" applyFont="1" applyFill="1" applyAlignment="1">
      <alignment horizontal="left"/>
    </xf>
    <xf numFmtId="0" fontId="23" fillId="4" borderId="0" xfId="28" applyFont="1" applyFill="1"/>
    <xf numFmtId="0" fontId="32" fillId="4" borderId="0" xfId="0" applyFont="1" applyFill="1"/>
    <xf numFmtId="0" fontId="6" fillId="4" borderId="1" xfId="9" applyFont="1" applyFill="1" applyBorder="1"/>
    <xf numFmtId="0" fontId="34" fillId="4" borderId="1" xfId="9" applyFont="1" applyFill="1" applyBorder="1"/>
    <xf numFmtId="0" fontId="14" fillId="4" borderId="1" xfId="3" applyFont="1" applyFill="1" applyBorder="1"/>
    <xf numFmtId="0" fontId="36" fillId="4" borderId="0" xfId="8" applyFont="1" applyFill="1"/>
    <xf numFmtId="0" fontId="37" fillId="4" borderId="0" xfId="5" applyFont="1" applyFill="1" applyAlignment="1" applyProtection="1"/>
    <xf numFmtId="0" fontId="15" fillId="4" borderId="0" xfId="1" applyFont="1" applyFill="1" applyAlignment="1">
      <alignment horizontal="left"/>
    </xf>
    <xf numFmtId="164" fontId="2" fillId="0" borderId="0" xfId="47" applyNumberFormat="1"/>
    <xf numFmtId="2" fontId="0" fillId="0" borderId="0" xfId="0" applyNumberFormat="1"/>
    <xf numFmtId="0" fontId="41" fillId="4" borderId="0" xfId="8" applyFont="1" applyFill="1"/>
    <xf numFmtId="0" fontId="16" fillId="4" borderId="0" xfId="5" applyFill="1" applyAlignment="1" applyProtection="1"/>
    <xf numFmtId="0" fontId="7" fillId="4" borderId="0" xfId="31" applyFont="1" applyFill="1" applyAlignment="1"/>
    <xf numFmtId="0" fontId="4" fillId="4" borderId="0" xfId="31" applyFont="1" applyFill="1" applyAlignment="1">
      <alignment horizontal="center"/>
    </xf>
    <xf numFmtId="0" fontId="24" fillId="4" borderId="0" xfId="31" applyFont="1" applyFill="1" applyAlignment="1"/>
    <xf numFmtId="0" fontId="5" fillId="4" borderId="0" xfId="31" applyFont="1" applyFill="1"/>
    <xf numFmtId="0" fontId="4" fillId="4" borderId="0" xfId="31" applyFont="1" applyFill="1"/>
    <xf numFmtId="0" fontId="13" fillId="4" borderId="0" xfId="31" applyFont="1" applyFill="1"/>
    <xf numFmtId="0" fontId="12" fillId="4" borderId="0" xfId="31" applyFont="1" applyFill="1" applyAlignment="1">
      <alignment horizontal="left"/>
    </xf>
    <xf numFmtId="0" fontId="7" fillId="4" borderId="0" xfId="31" applyFont="1" applyFill="1"/>
    <xf numFmtId="0" fontId="23" fillId="4" borderId="0" xfId="31" applyFont="1" applyFill="1"/>
    <xf numFmtId="0" fontId="24" fillId="4" borderId="0" xfId="31" applyFont="1" applyFill="1"/>
    <xf numFmtId="0" fontId="35" fillId="4" borderId="0" xfId="36" applyFont="1" applyFill="1"/>
    <xf numFmtId="0" fontId="4" fillId="4" borderId="0" xfId="36" applyFont="1" applyFill="1" applyBorder="1"/>
    <xf numFmtId="0" fontId="23" fillId="4" borderId="0" xfId="36" applyFont="1" applyFill="1"/>
    <xf numFmtId="0" fontId="5" fillId="4" borderId="0" xfId="37" applyFont="1" applyFill="1"/>
    <xf numFmtId="0" fontId="7" fillId="4" borderId="0" xfId="37" applyFont="1" applyFill="1"/>
    <xf numFmtId="0" fontId="7" fillId="4" borderId="0" xfId="37" applyFont="1" applyFill="1" applyAlignment="1">
      <alignment horizontal="left" wrapText="1"/>
    </xf>
    <xf numFmtId="164" fontId="7" fillId="4" borderId="0" xfId="37" applyNumberFormat="1" applyFont="1" applyFill="1" applyAlignment="1">
      <alignment wrapText="1"/>
    </xf>
    <xf numFmtId="164" fontId="4" fillId="4" borderId="0" xfId="37" applyNumberFormat="1" applyFont="1" applyFill="1"/>
    <xf numFmtId="0" fontId="40" fillId="4" borderId="0" xfId="37" applyFont="1" applyFill="1" applyAlignment="1"/>
    <xf numFmtId="0" fontId="8" fillId="4" borderId="0" xfId="37" applyFont="1" applyFill="1" applyAlignment="1"/>
    <xf numFmtId="0" fontId="8" fillId="4" borderId="0" xfId="37" applyFont="1" applyFill="1"/>
    <xf numFmtId="0" fontId="4" fillId="4" borderId="0" xfId="37" applyFont="1" applyFill="1"/>
    <xf numFmtId="0" fontId="4" fillId="4" borderId="0" xfId="37" applyFont="1" applyFill="1" applyBorder="1"/>
    <xf numFmtId="0" fontId="9" fillId="4" borderId="0" xfId="37" applyFont="1" applyFill="1" applyBorder="1"/>
    <xf numFmtId="0" fontId="7" fillId="4" borderId="0" xfId="37" applyFont="1" applyFill="1" applyBorder="1"/>
    <xf numFmtId="0" fontId="4" fillId="4" borderId="0" xfId="39" applyFont="1" applyFill="1"/>
    <xf numFmtId="0" fontId="5" fillId="4" borderId="0" xfId="40" applyFont="1" applyFill="1"/>
    <xf numFmtId="0" fontId="7" fillId="4" borderId="0" xfId="40" applyFont="1" applyFill="1"/>
    <xf numFmtId="166" fontId="24" fillId="4" borderId="0" xfId="40" applyNumberFormat="1" applyFont="1" applyFill="1" applyAlignment="1">
      <alignment horizontal="right"/>
    </xf>
    <xf numFmtId="0" fontId="8" fillId="4" borderId="0" xfId="40" applyFont="1" applyFill="1"/>
    <xf numFmtId="0" fontId="23" fillId="4" borderId="0" xfId="40" applyFont="1" applyFill="1"/>
    <xf numFmtId="0" fontId="4" fillId="4" borderId="0" xfId="42" applyFont="1" applyFill="1"/>
    <xf numFmtId="0" fontId="7" fillId="4" borderId="0" xfId="43" applyFont="1" applyFill="1"/>
    <xf numFmtId="166" fontId="24" fillId="4" borderId="0" xfId="43" applyNumberFormat="1" applyFont="1" applyFill="1" applyAlignment="1">
      <alignment horizontal="right"/>
    </xf>
    <xf numFmtId="0" fontId="8" fillId="4" borderId="0" xfId="43" applyFont="1" applyFill="1"/>
    <xf numFmtId="0" fontId="23" fillId="4" borderId="0" xfId="43" applyFont="1" applyFill="1"/>
    <xf numFmtId="0" fontId="4" fillId="4" borderId="0" xfId="45" applyFont="1" applyFill="1"/>
    <xf numFmtId="0" fontId="5" fillId="4" borderId="0" xfId="51" applyFont="1" applyFill="1"/>
    <xf numFmtId="0" fontId="7" fillId="4" borderId="0" xfId="51" applyFont="1" applyFill="1"/>
    <xf numFmtId="0" fontId="7" fillId="4" borderId="0" xfId="51" applyFont="1" applyFill="1" applyAlignment="1">
      <alignment horizontal="left"/>
    </xf>
    <xf numFmtId="164" fontId="7" fillId="4" borderId="0" xfId="51" applyNumberFormat="1" applyFont="1" applyFill="1"/>
    <xf numFmtId="164" fontId="4" fillId="4" borderId="0" xfId="51" applyNumberFormat="1" applyFont="1" applyFill="1" applyAlignment="1">
      <alignment horizontal="right"/>
    </xf>
    <xf numFmtId="0" fontId="12" fillId="4" borderId="0" xfId="51" applyFont="1" applyFill="1" applyAlignment="1"/>
    <xf numFmtId="0" fontId="23" fillId="4" borderId="0" xfId="51" applyFont="1" applyFill="1"/>
    <xf numFmtId="0" fontId="23" fillId="4" borderId="0" xfId="53" applyFont="1" applyFill="1"/>
    <xf numFmtId="0" fontId="23" fillId="4" borderId="0" xfId="54" applyFont="1" applyFill="1" applyAlignment="1">
      <alignment horizontal="left"/>
    </xf>
    <xf numFmtId="0" fontId="5" fillId="4" borderId="0" xfId="58" applyFont="1" applyFill="1"/>
    <xf numFmtId="0" fontId="8" fillId="4" borderId="0" xfId="58" applyFont="1" applyFill="1"/>
    <xf numFmtId="0" fontId="23" fillId="4" borderId="0" xfId="58" applyFont="1" applyFill="1" applyBorder="1"/>
    <xf numFmtId="0" fontId="4" fillId="4" borderId="0" xfId="58" applyFont="1" applyFill="1" applyBorder="1"/>
    <xf numFmtId="0" fontId="7" fillId="4" borderId="0" xfId="58" applyFont="1" applyFill="1" applyBorder="1"/>
    <xf numFmtId="0" fontId="13" fillId="4" borderId="0" xfId="58" applyFont="1" applyFill="1" applyBorder="1"/>
    <xf numFmtId="0" fontId="5" fillId="4" borderId="0" xfId="60" applyFont="1" applyFill="1"/>
    <xf numFmtId="0" fontId="8" fillId="4" borderId="0" xfId="60" applyFont="1" applyFill="1"/>
    <xf numFmtId="0" fontId="23" fillId="4" borderId="0" xfId="60" applyFont="1" applyFill="1"/>
    <xf numFmtId="0" fontId="4" fillId="4" borderId="0" xfId="60" applyFont="1" applyFill="1"/>
    <xf numFmtId="0" fontId="7" fillId="4" borderId="0" xfId="60" applyFont="1" applyFill="1"/>
    <xf numFmtId="0" fontId="13" fillId="4" borderId="0" xfId="60" applyFont="1" applyFill="1"/>
    <xf numFmtId="0" fontId="5" fillId="4" borderId="0" xfId="62" applyFont="1" applyFill="1"/>
    <xf numFmtId="0" fontId="8" fillId="4" borderId="0" xfId="62" applyFont="1" applyFill="1"/>
    <xf numFmtId="0" fontId="8" fillId="4" borderId="0" xfId="62" applyFont="1" applyFill="1" applyAlignment="1">
      <alignment horizontal="left"/>
    </xf>
    <xf numFmtId="0" fontId="23" fillId="4" borderId="0" xfId="62" applyFont="1" applyFill="1"/>
    <xf numFmtId="0" fontId="5" fillId="4" borderId="0" xfId="64" applyFont="1" applyFill="1"/>
    <xf numFmtId="0" fontId="7" fillId="4" borderId="0" xfId="64" applyFont="1" applyFill="1"/>
    <xf numFmtId="166" fontId="24" fillId="4" borderId="0" xfId="64" applyNumberFormat="1" applyFont="1" applyFill="1" applyAlignment="1">
      <alignment horizontal="right"/>
    </xf>
    <xf numFmtId="166" fontId="13" fillId="4" borderId="0" xfId="64" applyNumberFormat="1" applyFont="1" applyFill="1" applyAlignment="1">
      <alignment horizontal="right"/>
    </xf>
    <xf numFmtId="0" fontId="8" fillId="4" borderId="0" xfId="64" applyFont="1" applyFill="1"/>
    <xf numFmtId="0" fontId="23" fillId="4" borderId="0" xfId="64" applyFont="1" applyFill="1"/>
    <xf numFmtId="0" fontId="5" fillId="4" borderId="0" xfId="66" applyFont="1" applyFill="1"/>
    <xf numFmtId="0" fontId="7" fillId="4" borderId="0" xfId="66" applyFont="1" applyFill="1"/>
    <xf numFmtId="166" fontId="24" fillId="4" borderId="0" xfId="66" applyNumberFormat="1" applyFont="1" applyFill="1" applyAlignment="1">
      <alignment horizontal="right"/>
    </xf>
    <xf numFmtId="166" fontId="13" fillId="4" borderId="0" xfId="66" applyNumberFormat="1" applyFont="1" applyFill="1" applyAlignment="1">
      <alignment horizontal="right"/>
    </xf>
    <xf numFmtId="0" fontId="8" fillId="4" borderId="0" xfId="66" applyFont="1" applyFill="1" applyAlignment="1">
      <alignment horizontal="left"/>
    </xf>
    <xf numFmtId="0" fontId="23" fillId="4" borderId="0" xfId="66" applyFont="1" applyFill="1"/>
    <xf numFmtId="0" fontId="5" fillId="4" borderId="0" xfId="68" applyFont="1" applyFill="1"/>
    <xf numFmtId="0" fontId="7" fillId="4" borderId="0" xfId="68" applyFont="1" applyFill="1"/>
    <xf numFmtId="166" fontId="24" fillId="4" borderId="0" xfId="68" applyNumberFormat="1" applyFont="1" applyFill="1" applyAlignment="1">
      <alignment horizontal="right"/>
    </xf>
    <xf numFmtId="166" fontId="13" fillId="4" borderId="0" xfId="68" applyNumberFormat="1" applyFont="1" applyFill="1" applyAlignment="1">
      <alignment horizontal="right"/>
    </xf>
    <xf numFmtId="0" fontId="8" fillId="4" borderId="0" xfId="68" applyFont="1" applyFill="1" applyAlignment="1">
      <alignment horizontal="left"/>
    </xf>
    <xf numFmtId="0" fontId="23" fillId="4" borderId="0" xfId="68" applyFont="1" applyFill="1"/>
    <xf numFmtId="0" fontId="5" fillId="4" borderId="0" xfId="70" applyFont="1" applyFill="1"/>
    <xf numFmtId="0" fontId="7" fillId="4" borderId="0" xfId="70" applyFont="1" applyFill="1"/>
    <xf numFmtId="166" fontId="24" fillId="4" borderId="0" xfId="70" applyNumberFormat="1" applyFont="1" applyFill="1" applyAlignment="1">
      <alignment horizontal="right"/>
    </xf>
    <xf numFmtId="166" fontId="13" fillId="4" borderId="0" xfId="70" applyNumberFormat="1" applyFont="1" applyFill="1" applyAlignment="1">
      <alignment horizontal="right"/>
    </xf>
    <xf numFmtId="0" fontId="8" fillId="4" borderId="0" xfId="70" applyFont="1" applyFill="1" applyAlignment="1">
      <alignment horizontal="left"/>
    </xf>
    <xf numFmtId="0" fontId="8" fillId="4" borderId="0" xfId="70" applyFont="1" applyFill="1"/>
    <xf numFmtId="0" fontId="23" fillId="4" borderId="0" xfId="70" applyFont="1" applyFill="1"/>
    <xf numFmtId="0" fontId="5" fillId="4" borderId="0" xfId="72" applyFont="1" applyFill="1"/>
    <xf numFmtId="0" fontId="7" fillId="4" borderId="0" xfId="72" applyFont="1" applyFill="1" applyBorder="1"/>
    <xf numFmtId="0" fontId="7" fillId="4" borderId="0" xfId="72" applyFont="1" applyFill="1"/>
    <xf numFmtId="0" fontId="23" fillId="4" borderId="0" xfId="72" applyFont="1" applyFill="1"/>
    <xf numFmtId="165" fontId="15" fillId="4" borderId="0" xfId="0" applyNumberFormat="1" applyFont="1" applyFill="1"/>
    <xf numFmtId="0" fontId="23" fillId="4" borderId="0" xfId="74" applyFont="1" applyFill="1"/>
    <xf numFmtId="0" fontId="5" fillId="4" borderId="0" xfId="75" applyFont="1" applyFill="1"/>
    <xf numFmtId="0" fontId="7" fillId="4" borderId="0" xfId="75" applyFont="1" applyFill="1" applyBorder="1"/>
    <xf numFmtId="0" fontId="7" fillId="4" borderId="0" xfId="75" applyFont="1" applyFill="1"/>
    <xf numFmtId="0" fontId="23" fillId="4" borderId="0" xfId="75" applyFont="1" applyFill="1" applyBorder="1"/>
    <xf numFmtId="0" fontId="23" fillId="4" borderId="0" xfId="77" applyFont="1" applyFill="1"/>
    <xf numFmtId="0" fontId="7" fillId="4" borderId="0" xfId="77" applyFont="1" applyFill="1"/>
    <xf numFmtId="0" fontId="23" fillId="4" borderId="0" xfId="78" applyFont="1" applyFill="1"/>
    <xf numFmtId="0" fontId="5" fillId="4" borderId="0" xfId="83" applyFont="1" applyFill="1"/>
    <xf numFmtId="0" fontId="7" fillId="4" borderId="0" xfId="83" applyFont="1" applyFill="1"/>
    <xf numFmtId="0" fontId="23" fillId="4" borderId="0" xfId="83" applyFont="1" applyFill="1"/>
    <xf numFmtId="0" fontId="23" fillId="4" borderId="0" xfId="85" applyFont="1" applyFill="1"/>
    <xf numFmtId="0" fontId="5" fillId="4" borderId="0" xfId="86" applyFont="1" applyFill="1"/>
    <xf numFmtId="0" fontId="7" fillId="4" borderId="0" xfId="86" applyFont="1" applyFill="1"/>
    <xf numFmtId="0" fontId="23" fillId="4" borderId="0" xfId="86" applyFont="1" applyFill="1"/>
    <xf numFmtId="0" fontId="23" fillId="4" borderId="0" xfId="88" applyFont="1" applyFill="1"/>
    <xf numFmtId="0" fontId="23" fillId="4" borderId="0" xfId="89" applyFont="1" applyFill="1"/>
    <xf numFmtId="0" fontId="5" fillId="4" borderId="0" xfId="93" applyFont="1" applyFill="1"/>
    <xf numFmtId="0" fontId="7" fillId="4" borderId="0" xfId="93" applyFont="1" applyFill="1"/>
    <xf numFmtId="0" fontId="12" fillId="4" borderId="0" xfId="93" applyFont="1" applyFill="1" applyAlignment="1">
      <alignment horizontal="left"/>
    </xf>
    <xf numFmtId="0" fontId="23" fillId="4" borderId="0" xfId="93" applyFont="1" applyFill="1"/>
    <xf numFmtId="0" fontId="23" fillId="4" borderId="0" xfId="95" applyFont="1" applyFill="1"/>
    <xf numFmtId="0" fontId="23" fillId="4" borderId="0" xfId="96" applyFont="1" applyFill="1"/>
    <xf numFmtId="0" fontId="5" fillId="4" borderId="0" xfId="100" applyFont="1" applyFill="1"/>
    <xf numFmtId="0" fontId="7" fillId="4" borderId="0" xfId="100" applyFont="1" applyFill="1"/>
    <xf numFmtId="0" fontId="8" fillId="4" borderId="0" xfId="100" applyFont="1" applyFill="1" applyAlignment="1">
      <alignment horizontal="center"/>
    </xf>
    <xf numFmtId="0" fontId="23" fillId="4" borderId="0" xfId="100" applyFont="1" applyFill="1"/>
    <xf numFmtId="0" fontId="23" fillId="4" borderId="0" xfId="102" applyFont="1" applyFill="1"/>
    <xf numFmtId="0" fontId="5" fillId="4" borderId="0" xfId="103" applyFont="1" applyFill="1"/>
    <xf numFmtId="0" fontId="7" fillId="4" borderId="0" xfId="103" applyFont="1" applyFill="1"/>
    <xf numFmtId="0" fontId="23" fillId="4" borderId="0" xfId="103" applyFont="1" applyFill="1"/>
    <xf numFmtId="0" fontId="23" fillId="4" borderId="0" xfId="105" applyFont="1" applyFill="1"/>
    <xf numFmtId="0" fontId="5" fillId="4" borderId="0" xfId="106" applyFont="1" applyFill="1"/>
    <xf numFmtId="0" fontId="7" fillId="4" borderId="0" xfId="106" applyFont="1" applyFill="1"/>
    <xf numFmtId="0" fontId="8" fillId="4" borderId="0" xfId="106" applyFont="1" applyFill="1"/>
    <xf numFmtId="0" fontId="23" fillId="4" borderId="0" xfId="106" applyFont="1" applyFill="1"/>
    <xf numFmtId="0" fontId="23" fillId="4" borderId="0" xfId="108" applyFont="1" applyFill="1"/>
    <xf numFmtId="0" fontId="5" fillId="4" borderId="0" xfId="109" applyFont="1" applyFill="1"/>
    <xf numFmtId="0" fontId="7" fillId="4" borderId="0" xfId="109" applyFont="1" applyFill="1"/>
    <xf numFmtId="0" fontId="23" fillId="4" borderId="0" xfId="109" applyFont="1" applyFill="1"/>
    <xf numFmtId="0" fontId="23" fillId="4" borderId="0" xfId="111" applyFont="1" applyFill="1"/>
    <xf numFmtId="0" fontId="5" fillId="4" borderId="0" xfId="112" applyFont="1" applyFill="1"/>
    <xf numFmtId="0" fontId="7" fillId="4" borderId="0" xfId="112" applyFont="1" applyFill="1"/>
    <xf numFmtId="0" fontId="8" fillId="4" borderId="0" xfId="112" applyFont="1" applyFill="1" applyAlignment="1">
      <alignment horizontal="center"/>
    </xf>
    <xf numFmtId="0" fontId="23" fillId="4" borderId="0" xfId="112" applyFont="1" applyFill="1"/>
    <xf numFmtId="0" fontId="23" fillId="4" borderId="0" xfId="114" applyFont="1" applyFill="1"/>
    <xf numFmtId="0" fontId="5" fillId="4" borderId="0" xfId="115" applyFont="1" applyFill="1"/>
    <xf numFmtId="0" fontId="7" fillId="4" borderId="0" xfId="115" applyFont="1" applyFill="1"/>
    <xf numFmtId="0" fontId="23" fillId="4" borderId="0" xfId="115" applyFont="1" applyFill="1"/>
    <xf numFmtId="0" fontId="5" fillId="4" borderId="0" xfId="117" applyFont="1" applyFill="1"/>
    <xf numFmtId="0" fontId="7" fillId="4" borderId="0" xfId="117" applyFont="1" applyFill="1"/>
    <xf numFmtId="0" fontId="23" fillId="4" borderId="0" xfId="117" applyFont="1" applyFill="1"/>
    <xf numFmtId="0" fontId="5" fillId="4" borderId="0" xfId="119" applyFont="1" applyFill="1"/>
    <xf numFmtId="0" fontId="7" fillId="4" borderId="0" xfId="119" applyFont="1" applyFill="1"/>
    <xf numFmtId="0" fontId="23" fillId="4" borderId="0" xfId="119" applyFont="1" applyFill="1"/>
    <xf numFmtId="0" fontId="23" fillId="4" borderId="0" xfId="122" applyFont="1" applyFill="1"/>
    <xf numFmtId="0" fontId="7" fillId="4" borderId="0" xfId="123" applyFont="1" applyFill="1"/>
    <xf numFmtId="0" fontId="29" fillId="4" borderId="0" xfId="5" applyFont="1" applyFill="1" applyAlignment="1" applyProtection="1">
      <alignment horizontal="left"/>
    </xf>
    <xf numFmtId="0" fontId="7" fillId="4" borderId="0" xfId="1" applyFont="1" applyFill="1" applyAlignment="1">
      <alignment horizontal="left"/>
    </xf>
    <xf numFmtId="0" fontId="7" fillId="4" borderId="0" xfId="1" applyFont="1" applyFill="1" applyBorder="1" applyAlignment="1">
      <alignment horizontal="left"/>
    </xf>
    <xf numFmtId="0" fontId="7" fillId="4" borderId="1" xfId="1" applyFont="1" applyFill="1" applyBorder="1"/>
    <xf numFmtId="0" fontId="15" fillId="4" borderId="1" xfId="3" applyFont="1" applyFill="1" applyBorder="1"/>
    <xf numFmtId="0" fontId="15" fillId="4" borderId="1" xfId="3" applyFont="1" applyFill="1" applyBorder="1" applyAlignment="1">
      <alignment horizontal="center"/>
    </xf>
    <xf numFmtId="0" fontId="9" fillId="4" borderId="1" xfId="1" applyFont="1" applyFill="1" applyBorder="1"/>
    <xf numFmtId="0" fontId="13" fillId="4" borderId="1" xfId="1" applyFont="1" applyFill="1" applyBorder="1"/>
    <xf numFmtId="0" fontId="7" fillId="4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 shrinkToFit="1"/>
    </xf>
    <xf numFmtId="0" fontId="7" fillId="4" borderId="0" xfId="29" applyFont="1" applyFill="1" applyAlignment="1">
      <alignment horizontal="center"/>
    </xf>
    <xf numFmtId="0" fontId="7" fillId="4" borderId="0" xfId="29" applyFont="1" applyFill="1" applyAlignment="1">
      <alignment horizontal="right"/>
    </xf>
    <xf numFmtId="0" fontId="7" fillId="4" borderId="0" xfId="29" applyFont="1" applyFill="1" applyAlignment="1">
      <alignment horizontal="left"/>
    </xf>
    <xf numFmtId="3" fontId="7" fillId="4" borderId="0" xfId="29" applyNumberFormat="1" applyFont="1" applyFill="1" applyBorder="1" applyAlignment="1">
      <alignment horizontal="right"/>
    </xf>
    <xf numFmtId="0" fontId="7" fillId="4" borderId="0" xfId="29" applyFont="1" applyFill="1"/>
    <xf numFmtId="0" fontId="7" fillId="4" borderId="0" xfId="29" applyFont="1" applyFill="1" applyBorder="1"/>
    <xf numFmtId="0" fontId="7" fillId="4" borderId="0" xfId="29" applyFont="1" applyFill="1" applyBorder="1" applyAlignment="1">
      <alignment horizontal="right"/>
    </xf>
    <xf numFmtId="165" fontId="7" fillId="4" borderId="0" xfId="29" applyNumberFormat="1" applyFont="1" applyFill="1" applyBorder="1" applyAlignment="1">
      <alignment horizontal="center"/>
    </xf>
    <xf numFmtId="0" fontId="15" fillId="4" borderId="0" xfId="0" applyFont="1" applyFill="1" applyAlignment="1">
      <alignment vertical="center"/>
    </xf>
    <xf numFmtId="0" fontId="7" fillId="4" borderId="1" xfId="9" applyFont="1" applyFill="1" applyBorder="1"/>
    <xf numFmtId="0" fontId="8" fillId="4" borderId="1" xfId="9" applyFont="1" applyFill="1" applyBorder="1"/>
    <xf numFmtId="0" fontId="43" fillId="4" borderId="1" xfId="3" applyFont="1" applyFill="1" applyBorder="1"/>
    <xf numFmtId="0" fontId="43" fillId="4" borderId="1" xfId="3" applyFont="1" applyFill="1" applyBorder="1" applyAlignment="1">
      <alignment horizontal="center"/>
    </xf>
    <xf numFmtId="0" fontId="24" fillId="4" borderId="0" xfId="13" applyFont="1" applyFill="1"/>
    <xf numFmtId="0" fontId="7" fillId="4" borderId="0" xfId="35" applyFont="1" applyFill="1"/>
    <xf numFmtId="0" fontId="4" fillId="4" borderId="0" xfId="35" applyFont="1" applyFill="1" applyAlignment="1">
      <alignment horizontal="right"/>
    </xf>
    <xf numFmtId="165" fontId="7" fillId="4" borderId="0" xfId="35" applyNumberFormat="1" applyFont="1" applyFill="1" applyAlignment="1">
      <alignment horizontal="center"/>
    </xf>
    <xf numFmtId="0" fontId="7" fillId="4" borderId="0" xfId="32" applyFont="1" applyFill="1" applyAlignment="1">
      <alignment horizontal="right" vertical="top"/>
    </xf>
    <xf numFmtId="0" fontId="7" fillId="4" borderId="0" xfId="33" applyFont="1" applyFill="1" applyAlignment="1">
      <alignment horizontal="right" vertical="top"/>
    </xf>
    <xf numFmtId="0" fontId="7" fillId="4" borderId="0" xfId="34" applyFont="1" applyFill="1" applyAlignment="1">
      <alignment horizontal="right" vertical="top"/>
    </xf>
    <xf numFmtId="0" fontId="7" fillId="4" borderId="1" xfId="35" applyFont="1" applyFill="1" applyBorder="1"/>
    <xf numFmtId="0" fontId="8" fillId="4" borderId="1" xfId="35" applyFont="1" applyFill="1" applyBorder="1"/>
    <xf numFmtId="0" fontId="33" fillId="4" borderId="0" xfId="5" applyFont="1" applyFill="1" applyAlignment="1" applyProtection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  <xf numFmtId="0" fontId="15" fillId="4" borderId="0" xfId="3" applyFont="1" applyFill="1" applyBorder="1"/>
    <xf numFmtId="0" fontId="4" fillId="4" borderId="0" xfId="123" applyFont="1" applyFill="1"/>
    <xf numFmtId="0" fontId="0" fillId="5" borderId="0" xfId="0" applyFill="1"/>
    <xf numFmtId="0" fontId="0" fillId="0" borderId="0" xfId="0" applyAlignment="1">
      <alignment horizontal="center"/>
    </xf>
    <xf numFmtId="0" fontId="44" fillId="0" borderId="0" xfId="14" applyFont="1" applyFill="1" applyBorder="1" applyAlignment="1">
      <alignment horizontal="left"/>
    </xf>
    <xf numFmtId="0" fontId="44" fillId="0" borderId="0" xfId="46" applyFont="1" applyAlignment="1"/>
    <xf numFmtId="0" fontId="2" fillId="0" borderId="2" xfId="1" applyFont="1" applyFill="1" applyBorder="1" applyAlignment="1">
      <alignment horizontal="center" wrapText="1" shrinkToFit="1"/>
    </xf>
    <xf numFmtId="0" fontId="45" fillId="0" borderId="2" xfId="1" applyFont="1" applyFill="1" applyBorder="1" applyAlignment="1">
      <alignment horizontal="center" wrapText="1" shrinkToFit="1"/>
    </xf>
    <xf numFmtId="0" fontId="47" fillId="4" borderId="0" xfId="8" applyFont="1" applyFill="1"/>
    <xf numFmtId="0" fontId="5" fillId="4" borderId="0" xfId="4" applyFont="1" applyFill="1" applyAlignment="1"/>
    <xf numFmtId="0" fontId="24" fillId="4" borderId="0" xfId="37" applyFont="1" applyFill="1" applyAlignment="1"/>
    <xf numFmtId="0" fontId="48" fillId="4" borderId="0" xfId="0" applyFont="1" applyFill="1"/>
    <xf numFmtId="0" fontId="24" fillId="4" borderId="0" xfId="37" applyNumberFormat="1" applyFont="1" applyFill="1" applyAlignment="1">
      <alignment horizontal="left" indent="1"/>
    </xf>
    <xf numFmtId="0" fontId="24" fillId="4" borderId="0" xfId="37" applyFont="1" applyFill="1" applyAlignment="1">
      <alignment horizontal="left" indent="1"/>
    </xf>
    <xf numFmtId="0" fontId="50" fillId="4" borderId="0" xfId="0" applyFont="1" applyFill="1" applyAlignment="1">
      <alignment horizontal="left" indent="1"/>
    </xf>
    <xf numFmtId="0" fontId="51" fillId="4" borderId="0" xfId="0" applyFont="1" applyFill="1" applyAlignment="1">
      <alignment vertical="center"/>
    </xf>
    <xf numFmtId="0" fontId="15" fillId="5" borderId="0" xfId="0" applyFont="1" applyFill="1"/>
    <xf numFmtId="0" fontId="1" fillId="0" borderId="0" xfId="128" applyFont="1" applyFill="1" applyBorder="1"/>
    <xf numFmtId="0" fontId="1" fillId="0" borderId="0" xfId="128" applyFont="1" applyFill="1" applyBorder="1" applyAlignment="1">
      <alignment horizontal="center"/>
    </xf>
    <xf numFmtId="0" fontId="0" fillId="5" borderId="0" xfId="0" applyFont="1" applyFill="1"/>
    <xf numFmtId="0" fontId="52" fillId="0" borderId="2" xfId="1" applyFont="1" applyFill="1" applyBorder="1" applyAlignment="1">
      <alignment horizontal="center" wrapText="1" shrinkToFit="1"/>
    </xf>
    <xf numFmtId="2" fontId="0" fillId="0" borderId="0" xfId="0" applyNumberFormat="1" applyFont="1" applyFill="1" applyBorder="1"/>
    <xf numFmtId="164" fontId="2" fillId="0" borderId="0" xfId="47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Fill="1"/>
    <xf numFmtId="2" fontId="2" fillId="0" borderId="0" xfId="47" applyNumberFormat="1" applyFill="1"/>
    <xf numFmtId="2" fontId="31" fillId="0" borderId="0" xfId="0" applyNumberFormat="1" applyFont="1" applyFill="1" applyBorder="1" applyAlignment="1">
      <alignment horizontal="center"/>
    </xf>
    <xf numFmtId="2" fontId="31" fillId="0" borderId="0" xfId="0" applyNumberFormat="1" applyFont="1" applyFill="1" applyBorder="1"/>
    <xf numFmtId="2" fontId="0" fillId="0" borderId="0" xfId="0" applyNumberFormat="1" applyFill="1" applyAlignment="1">
      <alignment horizontal="right"/>
    </xf>
    <xf numFmtId="2" fontId="53" fillId="0" borderId="0" xfId="0" applyNumberFormat="1" applyFont="1" applyFill="1" applyAlignment="1">
      <alignment horizontal="right" vertical="top"/>
    </xf>
    <xf numFmtId="2" fontId="53" fillId="0" borderId="0" xfId="0" applyNumberFormat="1" applyFont="1" applyAlignment="1">
      <alignment horizontal="right" vertical="top"/>
    </xf>
    <xf numFmtId="0" fontId="7" fillId="4" borderId="0" xfId="1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35" fillId="4" borderId="0" xfId="1" applyFont="1" applyFill="1" applyAlignment="1">
      <alignment horizontal="left"/>
    </xf>
    <xf numFmtId="0" fontId="35" fillId="4" borderId="0" xfId="70" applyFont="1" applyFill="1"/>
    <xf numFmtId="0" fontId="50" fillId="4" borderId="0" xfId="0" applyFont="1" applyFill="1"/>
    <xf numFmtId="0" fontId="5" fillId="4" borderId="0" xfId="43" applyFont="1" applyFill="1"/>
    <xf numFmtId="0" fontId="7" fillId="4" borderId="0" xfId="62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164" fontId="2" fillId="4" borderId="0" xfId="46" applyNumberFormat="1" applyFill="1" applyBorder="1"/>
    <xf numFmtId="164" fontId="2" fillId="4" borderId="0" xfId="79" applyNumberFormat="1" applyFill="1" applyBorder="1"/>
    <xf numFmtId="2" fontId="0" fillId="4" borderId="0" xfId="0" applyNumberFormat="1" applyFill="1"/>
    <xf numFmtId="0" fontId="7" fillId="4" borderId="0" xfId="37" applyFont="1" applyFill="1" applyAlignment="1">
      <alignment horizontal="left"/>
    </xf>
    <xf numFmtId="0" fontId="39" fillId="4" borderId="0" xfId="86" applyFont="1" applyFill="1"/>
    <xf numFmtId="0" fontId="39" fillId="4" borderId="0" xfId="93" applyFont="1" applyFill="1"/>
    <xf numFmtId="0" fontId="39" fillId="4" borderId="0" xfId="103" applyFont="1" applyFill="1"/>
    <xf numFmtId="0" fontId="39" fillId="4" borderId="0" xfId="106" applyFont="1" applyFill="1"/>
    <xf numFmtId="0" fontId="39" fillId="4" borderId="0" xfId="109" applyFont="1" applyFill="1"/>
    <xf numFmtId="0" fontId="39" fillId="4" borderId="0" xfId="112" applyFont="1" applyFill="1"/>
    <xf numFmtId="0" fontId="7" fillId="4" borderId="0" xfId="86" applyFont="1" applyFill="1" applyAlignment="1">
      <alignment horizontal="left"/>
    </xf>
    <xf numFmtId="0" fontId="54" fillId="4" borderId="0" xfId="0" applyFont="1" applyFill="1"/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8" fillId="4" borderId="0" xfId="68" applyFont="1" applyFill="1"/>
    <xf numFmtId="0" fontId="8" fillId="4" borderId="0" xfId="66" applyFont="1" applyFill="1"/>
    <xf numFmtId="0" fontId="55" fillId="4" borderId="0" xfId="0" applyFont="1" applyFill="1"/>
    <xf numFmtId="168" fontId="7" fillId="4" borderId="0" xfId="35" applyNumberFormat="1" applyFont="1" applyFill="1" applyAlignment="1">
      <alignment horizontal="center"/>
    </xf>
    <xf numFmtId="168" fontId="4" fillId="4" borderId="0" xfId="35" applyNumberFormat="1" applyFont="1" applyFill="1" applyAlignment="1">
      <alignment horizontal="center"/>
    </xf>
    <xf numFmtId="168" fontId="7" fillId="4" borderId="0" xfId="35" quotePrefix="1" applyNumberFormat="1" applyFont="1" applyFill="1" applyAlignment="1">
      <alignment horizontal="center"/>
    </xf>
    <xf numFmtId="168" fontId="7" fillId="4" borderId="0" xfId="35" applyNumberFormat="1" applyFont="1" applyFill="1"/>
    <xf numFmtId="168" fontId="7" fillId="4" borderId="0" xfId="35" applyNumberFormat="1" applyFont="1" applyFill="1" applyAlignment="1">
      <alignment horizontal="left"/>
    </xf>
    <xf numFmtId="168" fontId="4" fillId="4" borderId="0" xfId="35" applyNumberFormat="1" applyFont="1" applyFill="1"/>
    <xf numFmtId="168" fontId="7" fillId="4" borderId="0" xfId="35" applyNumberFormat="1" applyFont="1" applyFill="1" applyAlignment="1"/>
    <xf numFmtId="167" fontId="15" fillId="4" borderId="1" xfId="3" applyNumberFormat="1" applyFont="1" applyFill="1" applyBorder="1"/>
    <xf numFmtId="169" fontId="15" fillId="4" borderId="0" xfId="0" applyNumberFormat="1" applyFont="1" applyFill="1"/>
    <xf numFmtId="167" fontId="7" fillId="4" borderId="1" xfId="1" applyNumberFormat="1" applyFont="1" applyFill="1" applyBorder="1"/>
    <xf numFmtId="0" fontId="22" fillId="4" borderId="0" xfId="4" applyFont="1" applyFill="1" applyAlignment="1"/>
    <xf numFmtId="0" fontId="21" fillId="4" borderId="0" xfId="4" applyFont="1" applyFill="1" applyBorder="1" applyAlignment="1"/>
    <xf numFmtId="170" fontId="7" fillId="4" borderId="0" xfId="30" applyNumberFormat="1" applyFont="1" applyFill="1" applyBorder="1" applyAlignment="1">
      <alignment horizontal="center"/>
    </xf>
    <xf numFmtId="170" fontId="4" fillId="4" borderId="0" xfId="30" applyNumberFormat="1" applyFont="1" applyFill="1" applyBorder="1" applyAlignment="1">
      <alignment horizontal="center"/>
    </xf>
    <xf numFmtId="171" fontId="7" fillId="4" borderId="0" xfId="30" applyNumberFormat="1" applyFont="1" applyFill="1" applyBorder="1" applyAlignment="1">
      <alignment horizontal="center"/>
    </xf>
    <xf numFmtId="171" fontId="4" fillId="4" borderId="0" xfId="30" applyNumberFormat="1" applyFont="1" applyFill="1" applyBorder="1" applyAlignment="1">
      <alignment horizontal="center"/>
    </xf>
    <xf numFmtId="172" fontId="7" fillId="4" borderId="0" xfId="30" applyNumberFormat="1" applyFont="1" applyFill="1" applyBorder="1" applyAlignment="1">
      <alignment horizontal="center"/>
    </xf>
    <xf numFmtId="172" fontId="4" fillId="4" borderId="0" xfId="30" applyNumberFormat="1" applyFont="1" applyFill="1" applyBorder="1" applyAlignment="1">
      <alignment horizontal="center"/>
    </xf>
    <xf numFmtId="173" fontId="7" fillId="4" borderId="0" xfId="30" applyNumberFormat="1" applyFont="1" applyFill="1" applyBorder="1" applyAlignment="1">
      <alignment horizontal="center"/>
    </xf>
    <xf numFmtId="173" fontId="4" fillId="4" borderId="0" xfId="30" applyNumberFormat="1" applyFont="1" applyFill="1" applyBorder="1" applyAlignment="1">
      <alignment horizontal="center"/>
    </xf>
    <xf numFmtId="0" fontId="39" fillId="4" borderId="0" xfId="1" applyFont="1" applyFill="1"/>
    <xf numFmtId="164" fontId="0" fillId="0" borderId="0" xfId="0" applyNumberFormat="1"/>
    <xf numFmtId="0" fontId="0" fillId="0" borderId="7" xfId="0" applyBorder="1"/>
    <xf numFmtId="2" fontId="31" fillId="0" borderId="2" xfId="0" applyNumberFormat="1" applyFont="1" applyFill="1" applyBorder="1" applyAlignment="1">
      <alignment horizontal="right"/>
    </xf>
    <xf numFmtId="0" fontId="0" fillId="0" borderId="8" xfId="0" applyBorder="1"/>
    <xf numFmtId="0" fontId="0" fillId="0" borderId="2" xfId="0" applyBorder="1"/>
    <xf numFmtId="0" fontId="0" fillId="0" borderId="9" xfId="0" applyBorder="1"/>
    <xf numFmtId="165" fontId="0" fillId="0" borderId="0" xfId="0" applyNumberFormat="1"/>
    <xf numFmtId="165" fontId="0" fillId="0" borderId="2" xfId="0" applyNumberFormat="1" applyBorder="1"/>
    <xf numFmtId="165" fontId="0" fillId="0" borderId="0" xfId="0" applyNumberFormat="1" applyBorder="1"/>
    <xf numFmtId="2" fontId="2" fillId="4" borderId="0" xfId="121" applyNumberFormat="1" applyFill="1" applyAlignment="1">
      <alignment horizontal="right"/>
    </xf>
    <xf numFmtId="2" fontId="2" fillId="4" borderId="0" xfId="124" applyNumberFormat="1" applyFill="1" applyAlignment="1">
      <alignment horizontal="right"/>
    </xf>
    <xf numFmtId="2" fontId="53" fillId="6" borderId="1" xfId="0" applyNumberFormat="1" applyFont="1" applyFill="1" applyBorder="1" applyAlignment="1">
      <alignment horizontal="right" vertical="center"/>
    </xf>
    <xf numFmtId="0" fontId="0" fillId="6" borderId="0" xfId="0" applyFill="1"/>
    <xf numFmtId="0" fontId="0" fillId="6" borderId="0" xfId="0" applyFill="1" applyBorder="1"/>
    <xf numFmtId="49" fontId="0" fillId="7" borderId="0" xfId="0" applyNumberFormat="1" applyFill="1"/>
    <xf numFmtId="49" fontId="0" fillId="7" borderId="0" xfId="0" applyNumberFormat="1" applyFill="1" applyBorder="1"/>
    <xf numFmtId="0" fontId="26" fillId="4" borderId="0" xfId="4" applyFont="1" applyFill="1" applyAlignment="1">
      <alignment horizontal="center"/>
    </xf>
    <xf numFmtId="0" fontId="26" fillId="4" borderId="0" xfId="4" applyFont="1" applyFill="1" applyBorder="1" applyAlignment="1">
      <alignment horizontal="center"/>
    </xf>
    <xf numFmtId="0" fontId="25" fillId="4" borderId="0" xfId="4" applyFont="1" applyFill="1" applyAlignment="1">
      <alignment horizontal="center"/>
    </xf>
    <xf numFmtId="0" fontId="8" fillId="4" borderId="5" xfId="7" applyFont="1" applyFill="1" applyBorder="1" applyAlignment="1">
      <alignment horizontal="center"/>
    </xf>
    <xf numFmtId="0" fontId="8" fillId="4" borderId="4" xfId="7" applyFont="1" applyFill="1" applyBorder="1" applyAlignment="1">
      <alignment horizontal="center"/>
    </xf>
    <xf numFmtId="0" fontId="8" fillId="4" borderId="6" xfId="7" applyFont="1" applyFill="1" applyBorder="1" applyAlignment="1">
      <alignment horizontal="center"/>
    </xf>
    <xf numFmtId="49" fontId="4" fillId="4" borderId="5" xfId="7" applyNumberFormat="1" applyFont="1" applyFill="1" applyBorder="1" applyAlignment="1">
      <alignment horizontal="left"/>
    </xf>
    <xf numFmtId="49" fontId="4" fillId="4" borderId="4" xfId="7" applyNumberFormat="1" applyFont="1" applyFill="1" applyBorder="1" applyAlignment="1">
      <alignment horizontal="left"/>
    </xf>
    <xf numFmtId="49" fontId="4" fillId="4" borderId="6" xfId="7" applyNumberFormat="1" applyFont="1" applyFill="1" applyBorder="1" applyAlignment="1">
      <alignment horizontal="left"/>
    </xf>
    <xf numFmtId="0" fontId="46" fillId="4" borderId="0" xfId="5" applyFont="1" applyFill="1" applyAlignment="1" applyProtection="1">
      <alignment horizontal="left"/>
    </xf>
    <xf numFmtId="0" fontId="33" fillId="4" borderId="0" xfId="5" applyFont="1" applyFill="1" applyAlignment="1" applyProtection="1">
      <alignment horizontal="left"/>
    </xf>
    <xf numFmtId="0" fontId="10" fillId="4" borderId="0" xfId="1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7" fillId="4" borderId="0" xfId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0" fillId="4" borderId="0" xfId="28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42" fillId="4" borderId="0" xfId="0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1" applyFont="1" applyFill="1" applyAlignment="1">
      <alignment horizontal="center" vertical="top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62" applyFont="1" applyFill="1" applyAlignment="1">
      <alignment horizontal="center"/>
    </xf>
    <xf numFmtId="0" fontId="7" fillId="4" borderId="0" xfId="60" applyFont="1" applyFill="1" applyAlignment="1">
      <alignment horizontal="center"/>
    </xf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15" fillId="4" borderId="0" xfId="0" applyFont="1" applyFill="1" applyAlignment="1">
      <alignment horizontal="center" vertic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</cellXfs>
  <cellStyles count="129">
    <cellStyle name="Hyperlink" xfId="5" builtinId="8"/>
    <cellStyle name="Normal" xfId="0" builtinId="0"/>
    <cellStyle name="Normal 10" xfId="10"/>
    <cellStyle name="Normal 100" xfId="100"/>
    <cellStyle name="Normal 101" xfId="101"/>
    <cellStyle name="Normal 102" xfId="102"/>
    <cellStyle name="Normal 103" xfId="103"/>
    <cellStyle name="Normal 104" xfId="104"/>
    <cellStyle name="Normal 105" xfId="105"/>
    <cellStyle name="Normal 106" xfId="107"/>
    <cellStyle name="Normal 107" xfId="108"/>
    <cellStyle name="Normal 108" xfId="109"/>
    <cellStyle name="Normal 109" xfId="110"/>
    <cellStyle name="Normal 11" xfId="11"/>
    <cellStyle name="Normal 110" xfId="111"/>
    <cellStyle name="Normal 111" xfId="112"/>
    <cellStyle name="Normal 112" xfId="113"/>
    <cellStyle name="Normal 113" xfId="114"/>
    <cellStyle name="Normal 114" xfId="115"/>
    <cellStyle name="Normal 115" xfId="116"/>
    <cellStyle name="Normal 116" xfId="117"/>
    <cellStyle name="Normal 118" xfId="118"/>
    <cellStyle name="Normal 119" xfId="119"/>
    <cellStyle name="Normal 12" xfId="12"/>
    <cellStyle name="Normal 120" xfId="120"/>
    <cellStyle name="Normal 121" xfId="121"/>
    <cellStyle name="Normal 122" xfId="122"/>
    <cellStyle name="Normal 123" xfId="123"/>
    <cellStyle name="Normal 124" xfId="124"/>
    <cellStyle name="Normal 127" xfId="125"/>
    <cellStyle name="Normal 13" xfId="13"/>
    <cellStyle name="Normal 133" xfId="126"/>
    <cellStyle name="Normal 134" xfId="127"/>
    <cellStyle name="Normal 14" xfId="28"/>
    <cellStyle name="Normal 15" xfId="19"/>
    <cellStyle name="Normal 16" xfId="20"/>
    <cellStyle name="Normal 17" xfId="21"/>
    <cellStyle name="Normal 18" xfId="29"/>
    <cellStyle name="Normal 19" xfId="14"/>
    <cellStyle name="Normal 2" xfId="1"/>
    <cellStyle name="Normal 2 2" xfId="27"/>
    <cellStyle name="Normal 20" xfId="15"/>
    <cellStyle name="Normal 21" xfId="16"/>
    <cellStyle name="Normal 22" xfId="17"/>
    <cellStyle name="Normal 23" xfId="18"/>
    <cellStyle name="Normal 24" xfId="22"/>
    <cellStyle name="Normal 25" xfId="23"/>
    <cellStyle name="Normal 26" xfId="30"/>
    <cellStyle name="Normal 27" xfId="24"/>
    <cellStyle name="Normal 28" xfId="25"/>
    <cellStyle name="Normal 29" xfId="26"/>
    <cellStyle name="Normal 3" xfId="2"/>
    <cellStyle name="Normal 30" xfId="31"/>
    <cellStyle name="Normal 31" xfId="32"/>
    <cellStyle name="Normal 32" xfId="33"/>
    <cellStyle name="Normal 33" xfId="34"/>
    <cellStyle name="Normal 34" xfId="37"/>
    <cellStyle name="Normal 35" xfId="35"/>
    <cellStyle name="Normal 36" xfId="36"/>
    <cellStyle name="Normal 37" xfId="38"/>
    <cellStyle name="Normal 38" xfId="39"/>
    <cellStyle name="Normal 39" xfId="40"/>
    <cellStyle name="Normal 4" xfId="3"/>
    <cellStyle name="Normal 4 2" xfId="128"/>
    <cellStyle name="Normal 40" xfId="41"/>
    <cellStyle name="Normal 41" xfId="43"/>
    <cellStyle name="Normal 42" xfId="42"/>
    <cellStyle name="Normal 43" xfId="44"/>
    <cellStyle name="Normal 44" xfId="45"/>
    <cellStyle name="Normal 45" xfId="46"/>
    <cellStyle name="Normal 46" xfId="47"/>
    <cellStyle name="Normal 47" xfId="48"/>
    <cellStyle name="Normal 48" xfId="49"/>
    <cellStyle name="Normal 49" xfId="50"/>
    <cellStyle name="Normal 5" xfId="4"/>
    <cellStyle name="Normal 50" xfId="51"/>
    <cellStyle name="Normal 51" xfId="52"/>
    <cellStyle name="Normal 52" xfId="53"/>
    <cellStyle name="Normal 53" xfId="54"/>
    <cellStyle name="Normal 54" xfId="55"/>
    <cellStyle name="Normal 55" xfId="56"/>
    <cellStyle name="Normal 56" xfId="57"/>
    <cellStyle name="Normal 57" xfId="58"/>
    <cellStyle name="Normal 58" xfId="59"/>
    <cellStyle name="Normal 59" xfId="60"/>
    <cellStyle name="Normal 6" xfId="6"/>
    <cellStyle name="Normal 60" xfId="61"/>
    <cellStyle name="Normal 61" xfId="62"/>
    <cellStyle name="Normal 62" xfId="63"/>
    <cellStyle name="Normal 63" xfId="106"/>
    <cellStyle name="Normal 64" xfId="64"/>
    <cellStyle name="Normal 65" xfId="65"/>
    <cellStyle name="Normal 66" xfId="66"/>
    <cellStyle name="Normal 67" xfId="67"/>
    <cellStyle name="Normal 68" xfId="68"/>
    <cellStyle name="Normal 69" xfId="69"/>
    <cellStyle name="Normal 7" xfId="7"/>
    <cellStyle name="Normal 70" xfId="70"/>
    <cellStyle name="Normal 71" xfId="71"/>
    <cellStyle name="Normal 72" xfId="72"/>
    <cellStyle name="Normal 73" xfId="73"/>
    <cellStyle name="Normal 74" xfId="74"/>
    <cellStyle name="Normal 75" xfId="75"/>
    <cellStyle name="Normal 76" xfId="76"/>
    <cellStyle name="Normal 77" xfId="77"/>
    <cellStyle name="Normal 78" xfId="78"/>
    <cellStyle name="Normal 79" xfId="79"/>
    <cellStyle name="Normal 8" xfId="8"/>
    <cellStyle name="Normal 80" xfId="80"/>
    <cellStyle name="Normal 81" xfId="81"/>
    <cellStyle name="Normal 82" xfId="82"/>
    <cellStyle name="Normal 83" xfId="83"/>
    <cellStyle name="Normal 84" xfId="84"/>
    <cellStyle name="Normal 85" xfId="85"/>
    <cellStyle name="Normal 86" xfId="86"/>
    <cellStyle name="Normal 87" xfId="87"/>
    <cellStyle name="Normal 88" xfId="88"/>
    <cellStyle name="Normal 89" xfId="89"/>
    <cellStyle name="Normal 9" xfId="9"/>
    <cellStyle name="Normal 90" xfId="90"/>
    <cellStyle name="Normal 91" xfId="91"/>
    <cellStyle name="Normal 92" xfId="92"/>
    <cellStyle name="Normal 93" xfId="93"/>
    <cellStyle name="Normal 94" xfId="94"/>
    <cellStyle name="Normal 95" xfId="95"/>
    <cellStyle name="Normal 96" xfId="96"/>
    <cellStyle name="Normal 97" xfId="97"/>
    <cellStyle name="Normal 98" xfId="98"/>
    <cellStyle name="Normal 99" xfId="99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0156381381381412E-2"/>
          <c:y val="8.0443162393162598E-2"/>
          <c:w val="0.92738070570568476"/>
          <c:h val="0.75493076923076918"/>
        </c:manualLayout>
      </c:layout>
      <c:barChart>
        <c:barDir val="col"/>
        <c:grouping val="clustered"/>
        <c:ser>
          <c:idx val="1"/>
          <c:order val="0"/>
          <c:tx>
            <c:strRef>
              <c:f>KPI_1!$B$18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KPI_1!$C$18:$Q$18</c:f>
              <c:numCache>
                <c:formatCode>###,??0.0;\-#,##0.0;\-;@</c:formatCode>
                <c:ptCount val="15"/>
                <c:pt idx="0">
                  <c:v>54.385135959029384</c:v>
                </c:pt>
                <c:pt idx="1">
                  <c:v>59.944217013810785</c:v>
                </c:pt>
                <c:pt idx="2">
                  <c:v>57.642514094800589</c:v>
                </c:pt>
                <c:pt idx="3">
                  <c:v>55.372910168176794</c:v>
                </c:pt>
                <c:pt idx="4">
                  <c:v>55.562343454090048</c:v>
                </c:pt>
                <c:pt idx="5">
                  <c:v>58.926389737324371</c:v>
                </c:pt>
                <c:pt idx="6">
                  <c:v>50.239041594357047</c:v>
                </c:pt>
                <c:pt idx="7">
                  <c:v>57.721713817275358</c:v>
                </c:pt>
                <c:pt idx="8">
                  <c:v>50.66782729153212</c:v>
                </c:pt>
                <c:pt idx="9">
                  <c:v>53.912275444379596</c:v>
                </c:pt>
                <c:pt idx="10">
                  <c:v>58.717186726102035</c:v>
                </c:pt>
                <c:pt idx="11">
                  <c:v>62.754226905170299</c:v>
                </c:pt>
                <c:pt idx="12">
                  <c:v>57.082074814126393</c:v>
                </c:pt>
                <c:pt idx="13">
                  <c:v>53.986068111455111</c:v>
                </c:pt>
                <c:pt idx="14">
                  <c:v>54.371545852730065</c:v>
                </c:pt>
              </c:numCache>
            </c:numRef>
          </c:val>
        </c:ser>
        <c:ser>
          <c:idx val="0"/>
          <c:order val="1"/>
          <c:tx>
            <c:strRef>
              <c:f>KPI_1!$B$19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KPI_1!$C$19:$Q$19</c:f>
              <c:numCache>
                <c:formatCode>###,??0.0;\-#,##0.0;\-;@</c:formatCode>
                <c:ptCount val="15"/>
                <c:pt idx="0">
                  <c:v>60.049061800654158</c:v>
                </c:pt>
                <c:pt idx="1">
                  <c:v>67.117058026148939</c:v>
                </c:pt>
                <c:pt idx="2">
                  <c:v>64.554588077695911</c:v>
                </c:pt>
                <c:pt idx="3">
                  <c:v>60.971118281262292</c:v>
                </c:pt>
                <c:pt idx="4">
                  <c:v>60.926185470684423</c:v>
                </c:pt>
                <c:pt idx="5">
                  <c:v>66.386822763082606</c:v>
                </c:pt>
                <c:pt idx="6">
                  <c:v>56.224741198590912</c:v>
                </c:pt>
                <c:pt idx="7">
                  <c:v>64.301261803839409</c:v>
                </c:pt>
                <c:pt idx="8">
                  <c:v>55.592272269775812</c:v>
                </c:pt>
                <c:pt idx="9">
                  <c:v>60.396642853878845</c:v>
                </c:pt>
                <c:pt idx="10">
                  <c:v>68.108933570883181</c:v>
                </c:pt>
                <c:pt idx="11">
                  <c:v>70.047169811320757</c:v>
                </c:pt>
                <c:pt idx="12">
                  <c:v>64.110633833765718</c:v>
                </c:pt>
                <c:pt idx="13">
                  <c:v>63.310344827586206</c:v>
                </c:pt>
                <c:pt idx="14">
                  <c:v>60.543830511445648</c:v>
                </c:pt>
              </c:numCache>
            </c:numRef>
          </c:val>
        </c:ser>
        <c:gapWidth val="75"/>
        <c:overlap val="-25"/>
        <c:axId val="91271552"/>
        <c:axId val="91273088"/>
      </c:barChart>
      <c:lineChart>
        <c:grouping val="standard"/>
        <c:ser>
          <c:idx val="2"/>
          <c:order val="2"/>
          <c:tx>
            <c:strRef>
              <c:f>targets!$A$6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targets!$B$6:$P$6</c:f>
              <c:numCache>
                <c:formatCode>General</c:formatCode>
                <c:ptCount val="1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</c:numCache>
            </c:numRef>
          </c:val>
        </c:ser>
        <c:marker val="1"/>
        <c:axId val="91271552"/>
        <c:axId val="91273088"/>
      </c:lineChart>
      <c:catAx>
        <c:axId val="912715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73088"/>
        <c:crosses val="autoZero"/>
        <c:auto val="1"/>
        <c:lblAlgn val="ctr"/>
        <c:lblOffset val="100"/>
        <c:tickLblSkip val="1"/>
        <c:tickMarkSkip val="1"/>
      </c:catAx>
      <c:valAx>
        <c:axId val="91273088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71552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2862537537539305"/>
          <c:y val="9.6397435897436247E-3"/>
          <c:w val="0.34316846846846882"/>
          <c:h val="5.69901709401709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388" l="0.70866141732285792" r="0.70866141732285792" t="0.74803149606302388" header="0.51181102362204722" footer="0.31496062992127744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8.2727564102564224E-2"/>
          <c:w val="0.93701209677419361"/>
          <c:h val="0.77092414529914965"/>
        </c:manualLayout>
      </c:layout>
      <c:scatterChart>
        <c:scatterStyle val="smoothMarker"/>
        <c:ser>
          <c:idx val="1"/>
          <c:order val="0"/>
          <c:tx>
            <c:strRef>
              <c:f>KPI_8!$C$13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203535073333484E-2"/>
                  <c:y val="-2.713675213675207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77540</c:v>
                </c:pt>
              </c:numCache>
            </c:numRef>
          </c:xVal>
          <c:yVal>
            <c:numRef>
              <c:f>KPI_8!$C$17</c:f>
              <c:numCache>
                <c:formatCode>###,??0.000;\-#,##0.000;\-;@</c:formatCode>
                <c:ptCount val="1"/>
                <c:pt idx="0">
                  <c:v>0.11993809646633996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KPI_8!$D$13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248794580476644E-2"/>
                  <c:y val="-2.692841880341880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28674</c:v>
                </c:pt>
              </c:numCache>
            </c:numRef>
          </c:xVal>
          <c:yVal>
            <c:numRef>
              <c:f>KPI_8!$D$17</c:f>
              <c:numCache>
                <c:formatCode>###,??0.000;\-#,##0.000;\-;@</c:formatCode>
                <c:ptCount val="1"/>
                <c:pt idx="0">
                  <c:v>8.7186998674757613E-2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KPI_8!$E$13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48829291253824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35839</c:v>
                </c:pt>
              </c:numCache>
            </c:numRef>
          </c:xVal>
          <c:yVal>
            <c:numRef>
              <c:f>KPI_8!$E$17</c:f>
              <c:numCache>
                <c:formatCode>###,??0.000;\-#,##0.000;\-;@</c:formatCode>
                <c:ptCount val="1"/>
                <c:pt idx="0">
                  <c:v>0.12277128268087838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KPI_8!$F$13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168469803357541E-2"/>
                  <c:y val="2.91057692307692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72289</c:v>
                </c:pt>
              </c:numCache>
            </c:numRef>
          </c:xVal>
          <c:yVal>
            <c:numRef>
              <c:f>KPI_8!$F$17</c:f>
              <c:numCache>
                <c:formatCode>###,??0.000;\-#,##0.000;\-;@</c:formatCode>
                <c:ptCount val="1"/>
                <c:pt idx="0">
                  <c:v>9.130019781709528E-2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KPI_8!$G$13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20056996211054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58584</c:v>
                </c:pt>
              </c:numCache>
            </c:numRef>
          </c:xVal>
          <c:yVal>
            <c:numRef>
              <c:f>KPI_8!$G$17</c:f>
              <c:numCache>
                <c:formatCode>###,??0.000;\-#,##0.000;\-;@</c:formatCode>
                <c:ptCount val="1"/>
                <c:pt idx="0">
                  <c:v>9.2175337976239238E-2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KPI_8!$H$13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69198609097152E-2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114354</c:v>
                </c:pt>
              </c:numCache>
            </c:numRef>
          </c:xVal>
          <c:yVal>
            <c:numRef>
              <c:f>KPI_8!$H$17</c:f>
              <c:numCache>
                <c:formatCode>###,??0.000;\-#,##0.000;\-;@</c:formatCode>
                <c:ptCount val="1"/>
                <c:pt idx="0">
                  <c:v>9.706700246602655E-2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KPI_8!$I$13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715312848398953E-2"/>
                  <c:y val="2.76036324786328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193805</c:v>
                </c:pt>
              </c:numCache>
            </c:numRef>
          </c:xVal>
          <c:yVal>
            <c:numRef>
              <c:f>KPI_8!$I$17</c:f>
              <c:numCache>
                <c:formatCode>###,??0.000;\-#,##0.000;\-;@</c:formatCode>
                <c:ptCount val="1"/>
                <c:pt idx="0">
                  <c:v>9.8552668919790518E-2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KPI_8!$J$13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99366042249481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73792</c:v>
                </c:pt>
              </c:numCache>
            </c:numRef>
          </c:xVal>
          <c:yVal>
            <c:numRef>
              <c:f>KPI_8!$J$17</c:f>
              <c:numCache>
                <c:formatCode>###,??0.000;\-#,##0.000;\-;@</c:formatCode>
                <c:ptCount val="1"/>
                <c:pt idx="0">
                  <c:v>6.5047701647875114E-2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KPI_8!$K$13</c:f>
              <c:strCache>
                <c:ptCount val="1"/>
                <c:pt idx="0">
                  <c:v>Lanarkshire*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012631226104411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116547</c:v>
                </c:pt>
              </c:numCache>
            </c:numRef>
          </c:xVal>
          <c:yVal>
            <c:numRef>
              <c:f>KPI_8!$K$17</c:f>
              <c:numCache>
                <c:formatCode>###,??0.000;\-#,##0.000;\-;@</c:formatCode>
                <c:ptCount val="1"/>
                <c:pt idx="0">
                  <c:v>0.11754914326409088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KPI_8!$L$13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40914917600852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147666</c:v>
                </c:pt>
              </c:numCache>
            </c:numRef>
          </c:xVal>
          <c:yVal>
            <c:numRef>
              <c:f>KPI_8!$L$17</c:f>
              <c:numCache>
                <c:formatCode>###,??0.000;\-#,##0.000;\-;@</c:formatCode>
                <c:ptCount val="1"/>
                <c:pt idx="0">
                  <c:v>0.10632102176533528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KPI_8!$M$13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5047</c:v>
                </c:pt>
              </c:numCache>
            </c:numRef>
          </c:xVal>
          <c:yVal>
            <c:numRef>
              <c:f>KPI_8!$M$17</c:f>
              <c:numCache>
                <c:formatCode>###,??0.000;\-#,##0.000;\-;@</c:formatCode>
                <c:ptCount val="1"/>
                <c:pt idx="0">
                  <c:v>5.9441252229046948E-2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KPI_8!$N$13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345345345348499E-4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5234</c:v>
                </c:pt>
              </c:numCache>
            </c:numRef>
          </c:xVal>
          <c:yVal>
            <c:numRef>
              <c:f>KPI_8!$N$17</c:f>
              <c:numCache>
                <c:formatCode>###,??0.000;\-#,##0.000;\-;@</c:formatCode>
                <c:ptCount val="1"/>
                <c:pt idx="0">
                  <c:v>9.552923194497516E-2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KPI_8!$O$13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508111213751489E-2"/>
                  <c:y val="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84532</c:v>
                </c:pt>
              </c:numCache>
            </c:numRef>
          </c:xVal>
          <c:yVal>
            <c:numRef>
              <c:f>KPI_8!$O$17</c:f>
              <c:numCache>
                <c:formatCode>###,??0.000;\-#,##0.000;\-;@</c:formatCode>
                <c:ptCount val="1"/>
                <c:pt idx="0">
                  <c:v>0.10765154024511428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KPI_8!$P$13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5707092287410144E-4"/>
                  <c:y val="-1.628205128205128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6003</c:v>
                </c:pt>
              </c:numCache>
            </c:numRef>
          </c:xVal>
          <c:yVal>
            <c:numRef>
              <c:f>KPI_8!$P$17</c:f>
              <c:numCache>
                <c:formatCode>###,??0.000;\-#,##0.000;\-;@</c:formatCode>
                <c:ptCount val="1"/>
                <c:pt idx="0">
                  <c:v>3.3316674995835419E-2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KPI_8!$Q$13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'funnel_Limits&amp;Scot'!$N$11:$N$160</c:f>
              <c:numCache>
                <c:formatCode>0.00</c:formatCode>
                <c:ptCount val="150"/>
                <c:pt idx="0">
                  <c:v>0.10069555429618024</c:v>
                </c:pt>
                <c:pt idx="1">
                  <c:v>0.10069555429618024</c:v>
                </c:pt>
                <c:pt idx="2">
                  <c:v>0.10069555429618024</c:v>
                </c:pt>
                <c:pt idx="3">
                  <c:v>0.10069555429618024</c:v>
                </c:pt>
                <c:pt idx="4">
                  <c:v>0.10069555429618024</c:v>
                </c:pt>
                <c:pt idx="5">
                  <c:v>0.10069555429618024</c:v>
                </c:pt>
                <c:pt idx="6">
                  <c:v>0.10069555429618024</c:v>
                </c:pt>
                <c:pt idx="7">
                  <c:v>0.10069555429618024</c:v>
                </c:pt>
                <c:pt idx="8">
                  <c:v>0.10069555429618024</c:v>
                </c:pt>
                <c:pt idx="9">
                  <c:v>0.10069555429618024</c:v>
                </c:pt>
                <c:pt idx="10">
                  <c:v>0.10069555429618024</c:v>
                </c:pt>
                <c:pt idx="11">
                  <c:v>0.10069555429618024</c:v>
                </c:pt>
                <c:pt idx="12">
                  <c:v>0.10069555429618024</c:v>
                </c:pt>
                <c:pt idx="13">
                  <c:v>0.10069555429618024</c:v>
                </c:pt>
                <c:pt idx="14">
                  <c:v>0.10069555429618024</c:v>
                </c:pt>
                <c:pt idx="15">
                  <c:v>0.10069555429618024</c:v>
                </c:pt>
                <c:pt idx="16">
                  <c:v>0.10069555429618024</c:v>
                </c:pt>
                <c:pt idx="17">
                  <c:v>0.10069555429618024</c:v>
                </c:pt>
                <c:pt idx="18">
                  <c:v>0.10069555429618024</c:v>
                </c:pt>
                <c:pt idx="19">
                  <c:v>0.10069555429618024</c:v>
                </c:pt>
                <c:pt idx="20">
                  <c:v>0.10069555429618024</c:v>
                </c:pt>
                <c:pt idx="21">
                  <c:v>0.10069555429618024</c:v>
                </c:pt>
                <c:pt idx="22">
                  <c:v>0.10069555429618024</c:v>
                </c:pt>
                <c:pt idx="23">
                  <c:v>0.10069555429618024</c:v>
                </c:pt>
                <c:pt idx="24">
                  <c:v>0.10069555429618024</c:v>
                </c:pt>
                <c:pt idx="25">
                  <c:v>0.10069555429618024</c:v>
                </c:pt>
                <c:pt idx="26">
                  <c:v>0.10069555429618024</c:v>
                </c:pt>
                <c:pt idx="27">
                  <c:v>0.10069555429618024</c:v>
                </c:pt>
                <c:pt idx="28">
                  <c:v>0.10069555429618024</c:v>
                </c:pt>
                <c:pt idx="29">
                  <c:v>0.10069555429618024</c:v>
                </c:pt>
                <c:pt idx="30">
                  <c:v>0.10069555429618024</c:v>
                </c:pt>
                <c:pt idx="31">
                  <c:v>0.10069555429618024</c:v>
                </c:pt>
                <c:pt idx="32">
                  <c:v>0.10069555429618024</c:v>
                </c:pt>
                <c:pt idx="33">
                  <c:v>0.10069555429618024</c:v>
                </c:pt>
                <c:pt idx="34">
                  <c:v>0.10069555429618024</c:v>
                </c:pt>
                <c:pt idx="35">
                  <c:v>0.10069555429618024</c:v>
                </c:pt>
                <c:pt idx="36">
                  <c:v>0.10069555429618024</c:v>
                </c:pt>
                <c:pt idx="37">
                  <c:v>0.10069555429618024</c:v>
                </c:pt>
                <c:pt idx="38">
                  <c:v>0.10069555429618024</c:v>
                </c:pt>
                <c:pt idx="39">
                  <c:v>0.10069555429618024</c:v>
                </c:pt>
                <c:pt idx="40">
                  <c:v>0.10069555429618024</c:v>
                </c:pt>
                <c:pt idx="41">
                  <c:v>0.10069555429618024</c:v>
                </c:pt>
                <c:pt idx="42">
                  <c:v>0.10069555429618024</c:v>
                </c:pt>
                <c:pt idx="43">
                  <c:v>0.10069555429618024</c:v>
                </c:pt>
                <c:pt idx="44">
                  <c:v>0.10069555429618024</c:v>
                </c:pt>
                <c:pt idx="45">
                  <c:v>0.10069555429618024</c:v>
                </c:pt>
                <c:pt idx="46">
                  <c:v>0.10069555429618024</c:v>
                </c:pt>
                <c:pt idx="47">
                  <c:v>0.10069555429618024</c:v>
                </c:pt>
                <c:pt idx="48">
                  <c:v>0.10069555429618024</c:v>
                </c:pt>
                <c:pt idx="49">
                  <c:v>0.10069555429618024</c:v>
                </c:pt>
                <c:pt idx="50">
                  <c:v>0.10069555429618024</c:v>
                </c:pt>
                <c:pt idx="51">
                  <c:v>0.10069555429618024</c:v>
                </c:pt>
                <c:pt idx="52">
                  <c:v>0.10069555429618024</c:v>
                </c:pt>
                <c:pt idx="53">
                  <c:v>0.10069555429618024</c:v>
                </c:pt>
                <c:pt idx="54">
                  <c:v>0.10069555429618024</c:v>
                </c:pt>
                <c:pt idx="55">
                  <c:v>0.10069555429618024</c:v>
                </c:pt>
                <c:pt idx="56">
                  <c:v>0.10069555429618024</c:v>
                </c:pt>
                <c:pt idx="57">
                  <c:v>0.10069555429618024</c:v>
                </c:pt>
                <c:pt idx="58">
                  <c:v>0.10069555429618024</c:v>
                </c:pt>
                <c:pt idx="59">
                  <c:v>0.10069555429618024</c:v>
                </c:pt>
                <c:pt idx="60">
                  <c:v>0.10069555429618024</c:v>
                </c:pt>
                <c:pt idx="61">
                  <c:v>0.10069555429618024</c:v>
                </c:pt>
                <c:pt idx="62">
                  <c:v>0.10069555429618024</c:v>
                </c:pt>
                <c:pt idx="63">
                  <c:v>0.10069555429618024</c:v>
                </c:pt>
                <c:pt idx="64">
                  <c:v>0.10069555429618024</c:v>
                </c:pt>
                <c:pt idx="65">
                  <c:v>0.10069555429618024</c:v>
                </c:pt>
                <c:pt idx="66">
                  <c:v>0.10069555429618024</c:v>
                </c:pt>
                <c:pt idx="67">
                  <c:v>0.10069555429618024</c:v>
                </c:pt>
                <c:pt idx="68">
                  <c:v>0.10069555429618024</c:v>
                </c:pt>
                <c:pt idx="69">
                  <c:v>0.10069555429618024</c:v>
                </c:pt>
                <c:pt idx="70">
                  <c:v>0.10069555429618024</c:v>
                </c:pt>
                <c:pt idx="71">
                  <c:v>0.10069555429618024</c:v>
                </c:pt>
                <c:pt idx="72">
                  <c:v>0.10069555429618024</c:v>
                </c:pt>
                <c:pt idx="73">
                  <c:v>0.10069555429618024</c:v>
                </c:pt>
                <c:pt idx="74">
                  <c:v>0.10069555429618024</c:v>
                </c:pt>
                <c:pt idx="75">
                  <c:v>0.10069555429618024</c:v>
                </c:pt>
                <c:pt idx="76">
                  <c:v>0.10069555429618024</c:v>
                </c:pt>
                <c:pt idx="77">
                  <c:v>0.10069555429618024</c:v>
                </c:pt>
                <c:pt idx="78">
                  <c:v>0.10069555429618024</c:v>
                </c:pt>
                <c:pt idx="79">
                  <c:v>0.10069555429618024</c:v>
                </c:pt>
                <c:pt idx="80">
                  <c:v>0.10069555429618024</c:v>
                </c:pt>
                <c:pt idx="81">
                  <c:v>0.10069555429618024</c:v>
                </c:pt>
                <c:pt idx="82">
                  <c:v>0.10069555429618024</c:v>
                </c:pt>
                <c:pt idx="83">
                  <c:v>0.10069555429618024</c:v>
                </c:pt>
                <c:pt idx="84">
                  <c:v>0.10069555429618024</c:v>
                </c:pt>
                <c:pt idx="85">
                  <c:v>0.10069555429618024</c:v>
                </c:pt>
                <c:pt idx="86">
                  <c:v>0.10069555429618024</c:v>
                </c:pt>
                <c:pt idx="87">
                  <c:v>0.10069555429618024</c:v>
                </c:pt>
                <c:pt idx="88">
                  <c:v>0.10069555429618024</c:v>
                </c:pt>
                <c:pt idx="89">
                  <c:v>0.10069555429618024</c:v>
                </c:pt>
                <c:pt idx="90">
                  <c:v>0.10069555429618024</c:v>
                </c:pt>
                <c:pt idx="91">
                  <c:v>0.10069555429618024</c:v>
                </c:pt>
                <c:pt idx="92">
                  <c:v>0.10069555429618024</c:v>
                </c:pt>
                <c:pt idx="93">
                  <c:v>0.10069555429618024</c:v>
                </c:pt>
                <c:pt idx="94">
                  <c:v>0.10069555429618024</c:v>
                </c:pt>
                <c:pt idx="95">
                  <c:v>0.10069555429618024</c:v>
                </c:pt>
                <c:pt idx="96">
                  <c:v>0.10069555429618024</c:v>
                </c:pt>
                <c:pt idx="97">
                  <c:v>0.10069555429618024</c:v>
                </c:pt>
                <c:pt idx="98">
                  <c:v>0.10069555429618024</c:v>
                </c:pt>
                <c:pt idx="99">
                  <c:v>0.10069555429618024</c:v>
                </c:pt>
                <c:pt idx="100">
                  <c:v>0.10069555429618024</c:v>
                </c:pt>
                <c:pt idx="101">
                  <c:v>0.10069555429618024</c:v>
                </c:pt>
                <c:pt idx="102">
                  <c:v>0.10069555429618024</c:v>
                </c:pt>
                <c:pt idx="103">
                  <c:v>0.10069555429618024</c:v>
                </c:pt>
                <c:pt idx="104">
                  <c:v>0.10069555429618024</c:v>
                </c:pt>
                <c:pt idx="105">
                  <c:v>0.10069555429618024</c:v>
                </c:pt>
                <c:pt idx="106">
                  <c:v>0.10069555429618024</c:v>
                </c:pt>
                <c:pt idx="107">
                  <c:v>0.10069555429618024</c:v>
                </c:pt>
                <c:pt idx="108">
                  <c:v>0.10069555429618024</c:v>
                </c:pt>
                <c:pt idx="109">
                  <c:v>0.10069555429618024</c:v>
                </c:pt>
                <c:pt idx="110">
                  <c:v>0.10069555429618024</c:v>
                </c:pt>
                <c:pt idx="111">
                  <c:v>0.10069555429618024</c:v>
                </c:pt>
                <c:pt idx="112">
                  <c:v>0.10069555429618024</c:v>
                </c:pt>
                <c:pt idx="113">
                  <c:v>0.10069555429618024</c:v>
                </c:pt>
                <c:pt idx="114">
                  <c:v>0.10069555429618024</c:v>
                </c:pt>
                <c:pt idx="115">
                  <c:v>0.10069555429618024</c:v>
                </c:pt>
                <c:pt idx="116">
                  <c:v>0.10069555429618024</c:v>
                </c:pt>
                <c:pt idx="117">
                  <c:v>0.10069555429618024</c:v>
                </c:pt>
                <c:pt idx="118">
                  <c:v>0.10069555429618024</c:v>
                </c:pt>
                <c:pt idx="119">
                  <c:v>0.10069555429618024</c:v>
                </c:pt>
                <c:pt idx="120">
                  <c:v>0.10069555429618024</c:v>
                </c:pt>
                <c:pt idx="121">
                  <c:v>0.10069555429618024</c:v>
                </c:pt>
                <c:pt idx="122">
                  <c:v>0.10069555429618024</c:v>
                </c:pt>
                <c:pt idx="123">
                  <c:v>0.10069555429618024</c:v>
                </c:pt>
                <c:pt idx="124">
                  <c:v>0.10069555429618024</c:v>
                </c:pt>
                <c:pt idx="125">
                  <c:v>0.10069555429618024</c:v>
                </c:pt>
                <c:pt idx="126">
                  <c:v>0.10069555429618024</c:v>
                </c:pt>
                <c:pt idx="127">
                  <c:v>0.10069555429618024</c:v>
                </c:pt>
                <c:pt idx="128">
                  <c:v>0.10069555429618024</c:v>
                </c:pt>
                <c:pt idx="129">
                  <c:v>0.10069555429618024</c:v>
                </c:pt>
                <c:pt idx="130">
                  <c:v>0.10069555429618024</c:v>
                </c:pt>
                <c:pt idx="131">
                  <c:v>0.10069555429618024</c:v>
                </c:pt>
                <c:pt idx="132">
                  <c:v>0.10069555429618024</c:v>
                </c:pt>
                <c:pt idx="133">
                  <c:v>0.10069555429618024</c:v>
                </c:pt>
                <c:pt idx="134">
                  <c:v>0.10069555429618024</c:v>
                </c:pt>
                <c:pt idx="135">
                  <c:v>0.10069555429618024</c:v>
                </c:pt>
                <c:pt idx="136">
                  <c:v>0.10069555429618024</c:v>
                </c:pt>
                <c:pt idx="137">
                  <c:v>0.10069555429618024</c:v>
                </c:pt>
                <c:pt idx="138">
                  <c:v>0.10069555429618024</c:v>
                </c:pt>
                <c:pt idx="139">
                  <c:v>0.10069555429618024</c:v>
                </c:pt>
                <c:pt idx="140">
                  <c:v>0.10069555429618024</c:v>
                </c:pt>
                <c:pt idx="141">
                  <c:v>0.10069555429618024</c:v>
                </c:pt>
                <c:pt idx="142">
                  <c:v>0.10069555429618024</c:v>
                </c:pt>
                <c:pt idx="143">
                  <c:v>0.10069555429618024</c:v>
                </c:pt>
                <c:pt idx="144">
                  <c:v>0.10069555429618024</c:v>
                </c:pt>
                <c:pt idx="145">
                  <c:v>0.10069555429618024</c:v>
                </c:pt>
                <c:pt idx="146">
                  <c:v>0.10069555429618024</c:v>
                </c:pt>
                <c:pt idx="147">
                  <c:v>0.10069555429618024</c:v>
                </c:pt>
                <c:pt idx="148">
                  <c:v>0.10069555429618024</c:v>
                </c:pt>
                <c:pt idx="149">
                  <c:v>0.10069555429618024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'funnel_Limits&amp;Scot'!$O$11:$O$160</c:f>
              <c:numCache>
                <c:formatCode>0.00</c:formatCode>
                <c:ptCount val="150"/>
                <c:pt idx="0">
                  <c:v>2.638134525482E-5</c:v>
                </c:pt>
                <c:pt idx="1">
                  <c:v>2.6257757204449999E-4</c:v>
                </c:pt>
                <c:pt idx="2">
                  <c:v>5.2244239714044002E-4</c:v>
                </c:pt>
                <c:pt idx="3">
                  <c:v>7.7964650388495996E-4</c:v>
                </c:pt>
                <c:pt idx="4">
                  <c:v>1.0342404454200601E-3</c:v>
                </c:pt>
                <c:pt idx="5">
                  <c:v>1.28627335505622E-3</c:v>
                </c:pt>
                <c:pt idx="6">
                  <c:v>2.50964916322517E-3</c:v>
                </c:pt>
                <c:pt idx="7">
                  <c:v>3.6756387776918299E-3</c:v>
                </c:pt>
                <c:pt idx="8">
                  <c:v>4.78906368280658E-3</c:v>
                </c:pt>
                <c:pt idx="9">
                  <c:v>5.8541662856642796E-3</c:v>
                </c:pt>
                <c:pt idx="10">
                  <c:v>6.8746992458999503E-3</c:v>
                </c:pt>
                <c:pt idx="11">
                  <c:v>7.8539981635021901E-3</c:v>
                </c:pt>
                <c:pt idx="12">
                  <c:v>8.7950412234480708E-3</c:v>
                </c:pt>
                <c:pt idx="13">
                  <c:v>9.7004985170078308E-3</c:v>
                </c:pt>
                <c:pt idx="14">
                  <c:v>1.0572773118306161E-2</c:v>
                </c:pt>
                <c:pt idx="15">
                  <c:v>1.141403552101336E-2</c:v>
                </c:pt>
                <c:pt idx="16">
                  <c:v>1.222625268611123E-2</c:v>
                </c:pt>
                <c:pt idx="17">
                  <c:v>1.3011212684424549E-2</c:v>
                </c:pt>
                <c:pt idx="18">
                  <c:v>1.3770545713820611E-2</c:v>
                </c:pt>
                <c:pt idx="19">
                  <c:v>1.450574211414624E-2</c:v>
                </c:pt>
                <c:pt idx="20">
                  <c:v>1.521816788125952E-2</c:v>
                </c:pt>
                <c:pt idx="21">
                  <c:v>1.5909078086278668E-2</c:v>
                </c:pt>
                <c:pt idx="22">
                  <c:v>1.657962853111019E-2</c:v>
                </c:pt>
                <c:pt idx="23">
                  <c:v>1.7230885911728541E-2</c:v>
                </c:pt>
                <c:pt idx="24">
                  <c:v>1.786383671306857E-2</c:v>
                </c:pt>
                <c:pt idx="25">
                  <c:v>1.8479395021097449E-2</c:v>
                </c:pt>
                <c:pt idx="26">
                  <c:v>1.9078409406669869E-2</c:v>
                </c:pt>
                <c:pt idx="27">
                  <c:v>1.9661669010572529E-2</c:v>
                </c:pt>
                <c:pt idx="28">
                  <c:v>2.0229908938568689E-2</c:v>
                </c:pt>
                <c:pt idx="29">
                  <c:v>2.0783815058320779E-2</c:v>
                </c:pt>
                <c:pt idx="30">
                  <c:v>2.1324028276088699E-2</c:v>
                </c:pt>
                <c:pt idx="31">
                  <c:v>2.185114835950467E-2</c:v>
                </c:pt>
                <c:pt idx="32">
                  <c:v>2.236573736306004E-2</c:v>
                </c:pt>
                <c:pt idx="33">
                  <c:v>2.2868322704857419E-2</c:v>
                </c:pt>
                <c:pt idx="34">
                  <c:v>2.335939993638891E-2</c:v>
                </c:pt>
                <c:pt idx="35">
                  <c:v>2.3839435241377941E-2</c:v>
                </c:pt>
                <c:pt idx="36">
                  <c:v>2.430886769487554E-2</c:v>
                </c:pt>
                <c:pt idx="37">
                  <c:v>2.4768111309691528E-2</c:v>
                </c:pt>
                <c:pt idx="38">
                  <c:v>2.5217556893732829E-2</c:v>
                </c:pt>
                <c:pt idx="39">
                  <c:v>2.5657573738830059E-2</c:v>
                </c:pt>
                <c:pt idx="40">
                  <c:v>2.6088511159062171E-2</c:v>
                </c:pt>
                <c:pt idx="41">
                  <c:v>2.6510699894384641E-2</c:v>
                </c:pt>
                <c:pt idx="42">
                  <c:v>2.6924453393461199E-2</c:v>
                </c:pt>
                <c:pt idx="43">
                  <c:v>2.7330068987953451E-2</c:v>
                </c:pt>
                <c:pt idx="44">
                  <c:v>2.7727828969097781E-2</c:v>
                </c:pt>
                <c:pt idx="45">
                  <c:v>2.8500841905253819E-2</c:v>
                </c:pt>
                <c:pt idx="46">
                  <c:v>2.9245485353754271E-2</c:v>
                </c:pt>
                <c:pt idx="47">
                  <c:v>2.9963567433281529E-2</c:v>
                </c:pt>
                <c:pt idx="48">
                  <c:v>3.1326483680209627E-2</c:v>
                </c:pt>
                <c:pt idx="49">
                  <c:v>3.4368313459423178E-2</c:v>
                </c:pt>
                <c:pt idx="50">
                  <c:v>3.6990110515431628E-2</c:v>
                </c:pt>
                <c:pt idx="51">
                  <c:v>3.9284751242845237E-2</c:v>
                </c:pt>
                <c:pt idx="52">
                  <c:v>4.1318044966216341E-2</c:v>
                </c:pt>
                <c:pt idx="53">
                  <c:v>4.313823321412618E-2</c:v>
                </c:pt>
                <c:pt idx="54">
                  <c:v>4.4781673048490497E-2</c:v>
                </c:pt>
                <c:pt idx="55">
                  <c:v>4.6276403986130601E-2</c:v>
                </c:pt>
                <c:pt idx="56">
                  <c:v>4.7644476691493423E-2</c:v>
                </c:pt>
                <c:pt idx="57">
                  <c:v>4.8903524460710807E-2</c:v>
                </c:pt>
                <c:pt idx="58">
                  <c:v>5.0067854062999642E-2</c:v>
                </c:pt>
                <c:pt idx="59">
                  <c:v>5.1149221608227997E-2</c:v>
                </c:pt>
                <c:pt idx="60">
                  <c:v>5.2157396231760113E-2</c:v>
                </c:pt>
                <c:pt idx="61">
                  <c:v>5.3100577351048318E-2</c:v>
                </c:pt>
                <c:pt idx="62">
                  <c:v>5.3985708697044617E-2</c:v>
                </c:pt>
                <c:pt idx="63">
                  <c:v>5.4818718185980303E-2</c:v>
                </c:pt>
                <c:pt idx="64">
                  <c:v>5.6348078076919737E-2</c:v>
                </c:pt>
                <c:pt idx="65">
                  <c:v>5.7721891811878999E-2</c:v>
                </c:pt>
                <c:pt idx="66">
                  <c:v>5.8965615127954979E-2</c:v>
                </c:pt>
                <c:pt idx="67">
                  <c:v>6.0099141180994693E-2</c:v>
                </c:pt>
                <c:pt idx="68">
                  <c:v>6.1138286173667837E-2</c:v>
                </c:pt>
                <c:pt idx="69">
                  <c:v>6.2095814133533413E-2</c:v>
                </c:pt>
                <c:pt idx="70">
                  <c:v>6.2982161541028522E-2</c:v>
                </c:pt>
                <c:pt idx="71">
                  <c:v>6.3805960920597399E-2</c:v>
                </c:pt>
                <c:pt idx="72">
                  <c:v>6.4574426441567606E-2</c:v>
                </c:pt>
                <c:pt idx="73">
                  <c:v>6.6604285813172071E-2</c:v>
                </c:pt>
                <c:pt idx="74">
                  <c:v>6.8308763413044316E-2</c:v>
                </c:pt>
                <c:pt idx="75">
                  <c:v>6.9767995224412765E-2</c:v>
                </c:pt>
                <c:pt idx="76">
                  <c:v>7.1036702619043712E-2</c:v>
                </c:pt>
                <c:pt idx="77">
                  <c:v>7.2153754073781648E-2</c:v>
                </c:pt>
                <c:pt idx="78">
                  <c:v>7.3147652331963645E-2</c:v>
                </c:pt>
                <c:pt idx="79">
                  <c:v>7.403985710055741E-2</c:v>
                </c:pt>
                <c:pt idx="80">
                  <c:v>7.4846887569746917E-2</c:v>
                </c:pt>
                <c:pt idx="81">
                  <c:v>7.5581702615942492E-2</c:v>
                </c:pt>
                <c:pt idx="82">
                  <c:v>7.6254635517914657E-2</c:v>
                </c:pt>
                <c:pt idx="83">
                  <c:v>7.687404416119073E-2</c:v>
                </c:pt>
                <c:pt idx="84">
                  <c:v>7.7446773985860556E-2</c:v>
                </c:pt>
                <c:pt idx="85">
                  <c:v>7.7978494411543101E-2</c:v>
                </c:pt>
                <c:pt idx="86">
                  <c:v>7.847394777878347E-2</c:v>
                </c:pt>
                <c:pt idx="87">
                  <c:v>7.8937136549038084E-2</c:v>
                </c:pt>
                <c:pt idx="88">
                  <c:v>7.93714661264351E-2</c:v>
                </c:pt>
                <c:pt idx="89">
                  <c:v>7.9779855252793339E-2</c:v>
                </c:pt>
                <c:pt idx="90">
                  <c:v>8.0164822353994969E-2</c:v>
                </c:pt>
                <c:pt idx="91">
                  <c:v>8.0528553808747835E-2</c:v>
                </c:pt>
                <c:pt idx="92">
                  <c:v>8.0872958459771618E-2</c:v>
                </c:pt>
                <c:pt idx="93">
                  <c:v>8.1199711536207392E-2</c:v>
                </c:pt>
                <c:pt idx="94">
                  <c:v>8.1510290341110611E-2</c:v>
                </c:pt>
                <c:pt idx="95">
                  <c:v>8.180600347295694E-2</c:v>
                </c:pt>
                <c:pt idx="96">
                  <c:v>8.2088014924858399E-2</c:v>
                </c:pt>
                <c:pt idx="97">
                  <c:v>8.2357364092380148E-2</c:v>
                </c:pt>
                <c:pt idx="98">
                  <c:v>8.2614982488208075E-2</c:v>
                </c:pt>
                <c:pt idx="99">
                  <c:v>8.2861707787124067E-2</c:v>
                </c:pt>
                <c:pt idx="100">
                  <c:v>8.3098295692164731E-2</c:v>
                </c:pt>
                <c:pt idx="101">
                  <c:v>8.3325430011375282E-2</c:v>
                </c:pt>
                <c:pt idx="102">
                  <c:v>8.3543731256271084E-2</c:v>
                </c:pt>
                <c:pt idx="103">
                  <c:v>8.3753764012223827E-2</c:v>
                </c:pt>
                <c:pt idx="104">
                  <c:v>8.3956043283276202E-2</c:v>
                </c:pt>
                <c:pt idx="105">
                  <c:v>8.4151039976246858E-2</c:v>
                </c:pt>
                <c:pt idx="106">
                  <c:v>8.4339185659094512E-2</c:v>
                </c:pt>
                <c:pt idx="107">
                  <c:v>8.4520876704622258E-2</c:v>
                </c:pt>
                <c:pt idx="108">
                  <c:v>8.4696477911405096E-2</c:v>
                </c:pt>
                <c:pt idx="109">
                  <c:v>8.48663256783041E-2</c:v>
                </c:pt>
                <c:pt idx="110">
                  <c:v>8.5030730796322021E-2</c:v>
                </c:pt>
                <c:pt idx="111">
                  <c:v>8.5189980911257832E-2</c:v>
                </c:pt>
                <c:pt idx="112">
                  <c:v>8.5344342702167536E-2</c:v>
                </c:pt>
                <c:pt idx="113">
                  <c:v>8.5494063813674012E-2</c:v>
                </c:pt>
                <c:pt idx="114">
                  <c:v>8.5639374574401586E-2</c:v>
                </c:pt>
                <c:pt idx="115">
                  <c:v>8.5780489529016304E-2</c:v>
                </c:pt>
                <c:pt idx="116">
                  <c:v>8.5917608807351845E-2</c:v>
                </c:pt>
                <c:pt idx="117">
                  <c:v>8.6050919350747296E-2</c:v>
                </c:pt>
                <c:pt idx="118">
                  <c:v>8.6180596012903093E-2</c:v>
                </c:pt>
                <c:pt idx="119">
                  <c:v>8.6306802550182193E-2</c:v>
                </c:pt>
                <c:pt idx="120">
                  <c:v>8.6429692514267478E-2</c:v>
                </c:pt>
                <c:pt idx="121">
                  <c:v>8.6549410058375964E-2</c:v>
                </c:pt>
                <c:pt idx="122">
                  <c:v>8.6666090666769752E-2</c:v>
                </c:pt>
                <c:pt idx="123">
                  <c:v>8.6779861816058748E-2</c:v>
                </c:pt>
                <c:pt idx="124">
                  <c:v>8.6890843575719842E-2</c:v>
                </c:pt>
                <c:pt idx="125">
                  <c:v>8.6999149154339123E-2</c:v>
                </c:pt>
                <c:pt idx="126">
                  <c:v>8.7104885397292567E-2</c:v>
                </c:pt>
                <c:pt idx="127">
                  <c:v>8.7208153240894579E-2</c:v>
                </c:pt>
                <c:pt idx="128">
                  <c:v>8.7309048127453381E-2</c:v>
                </c:pt>
                <c:pt idx="129">
                  <c:v>8.7407660385155461E-2</c:v>
                </c:pt>
                <c:pt idx="130">
                  <c:v>8.7504075576254808E-2</c:v>
                </c:pt>
                <c:pt idx="131">
                  <c:v>8.7598374816650698E-2</c:v>
                </c:pt>
                <c:pt idx="132">
                  <c:v>8.7690635069596928E-2</c:v>
                </c:pt>
                <c:pt idx="133">
                  <c:v>8.7780929415985642E-2</c:v>
                </c:pt>
                <c:pt idx="134">
                  <c:v>8.786932730338616E-2</c:v>
                </c:pt>
                <c:pt idx="135">
                  <c:v>8.7955894775788024E-2</c:v>
                </c:pt>
                <c:pt idx="136">
                  <c:v>8.8040694685793536E-2</c:v>
                </c:pt>
                <c:pt idx="137">
                  <c:v>8.8123786890825756E-2</c:v>
                </c:pt>
                <c:pt idx="138">
                  <c:v>8.8205228434757713E-2</c:v>
                </c:pt>
                <c:pt idx="139">
                  <c:v>8.8285073716228596E-2</c:v>
                </c:pt>
                <c:pt idx="140">
                  <c:v>8.8363374644786774E-2</c:v>
                </c:pt>
                <c:pt idx="141">
                  <c:v>8.8440180785888417E-2</c:v>
                </c:pt>
                <c:pt idx="142">
                  <c:v>8.8515539495681306E-2</c:v>
                </c:pt>
                <c:pt idx="143">
                  <c:v>8.8589496046415014E-2</c:v>
                </c:pt>
                <c:pt idx="144">
                  <c:v>8.8662093743239495E-2</c:v>
                </c:pt>
                <c:pt idx="145">
                  <c:v>8.8733374033083429E-2</c:v>
                </c:pt>
                <c:pt idx="146">
                  <c:v>8.8803376606240478E-2</c:v>
                </c:pt>
                <c:pt idx="147">
                  <c:v>8.8872139491234681E-2</c:v>
                </c:pt>
                <c:pt idx="148">
                  <c:v>8.8939699143484915E-2</c:v>
                </c:pt>
                <c:pt idx="149">
                  <c:v>8.900609052824271E-2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'funnel_Limits&amp;Scot'!$P$11:$P$160</c:f>
              <c:numCache>
                <c:formatCode>0.00</c:formatCode>
                <c:ptCount val="150"/>
                <c:pt idx="0">
                  <c:v>79.386639376332596</c:v>
                </c:pt>
                <c:pt idx="1">
                  <c:v>27.898515879074331</c:v>
                </c:pt>
                <c:pt idx="2">
                  <c:v>16.280935297274933</c:v>
                </c:pt>
                <c:pt idx="3">
                  <c:v>11.529090191394078</c:v>
                </c:pt>
                <c:pt idx="4">
                  <c:v>8.9448707764739339</c:v>
                </c:pt>
                <c:pt idx="5">
                  <c:v>7.3204959764883792</c:v>
                </c:pt>
                <c:pt idx="6">
                  <c:v>3.8907811185131274</c:v>
                </c:pt>
                <c:pt idx="7">
                  <c:v>2.6897111214272464</c:v>
                </c:pt>
                <c:pt idx="8">
                  <c:v>2.0773394014653292</c:v>
                </c:pt>
                <c:pt idx="9">
                  <c:v>1.7058191798891225</c:v>
                </c:pt>
                <c:pt idx="10">
                  <c:v>1.4562673498102656</c:v>
                </c:pt>
                <c:pt idx="11">
                  <c:v>1.2769947914384079</c:v>
                </c:pt>
                <c:pt idx="12">
                  <c:v>1.141909809297333</c:v>
                </c:pt>
                <c:pt idx="13">
                  <c:v>1.0364178578131358</c:v>
                </c:pt>
                <c:pt idx="14">
                  <c:v>0.95171690725144897</c:v>
                </c:pt>
                <c:pt idx="15">
                  <c:v>0.88218283035652323</c:v>
                </c:pt>
                <c:pt idx="16">
                  <c:v>0.82405376725664481</c:v>
                </c:pt>
                <c:pt idx="17">
                  <c:v>0.77471813011898982</c:v>
                </c:pt>
                <c:pt idx="18">
                  <c:v>0.73230607637650302</c:v>
                </c:pt>
                <c:pt idx="19">
                  <c:v>0.69544355458669393</c:v>
                </c:pt>
                <c:pt idx="20">
                  <c:v>0.66309813810182261</c:v>
                </c:pt>
                <c:pt idx="21">
                  <c:v>0.63447902222912378</c:v>
                </c:pt>
                <c:pt idx="22">
                  <c:v>0.60897021130502194</c:v>
                </c:pt>
                <c:pt idx="23">
                  <c:v>0.58608471744194912</c:v>
                </c:pt>
                <c:pt idx="24">
                  <c:v>0.56543244530108738</c:v>
                </c:pt>
                <c:pt idx="25">
                  <c:v>0.54669721774749802</c:v>
                </c:pt>
                <c:pt idx="26">
                  <c:v>0.52962004423548348</c:v>
                </c:pt>
                <c:pt idx="27">
                  <c:v>0.51398673844045295</c:v>
                </c:pt>
                <c:pt idx="28">
                  <c:v>0.49961862077838404</c:v>
                </c:pt>
                <c:pt idx="29">
                  <c:v>0.48636544479144633</c:v>
                </c:pt>
                <c:pt idx="30">
                  <c:v>0.47409995051328174</c:v>
                </c:pt>
                <c:pt idx="31">
                  <c:v>0.46271362426945117</c:v>
                </c:pt>
                <c:pt idx="32">
                  <c:v>0.45211336418611164</c:v>
                </c:pt>
                <c:pt idx="33">
                  <c:v>0.44221883341243995</c:v>
                </c:pt>
                <c:pt idx="34">
                  <c:v>0.43296034103956355</c:v>
                </c:pt>
                <c:pt idx="35">
                  <c:v>0.42427713188641786</c:v>
                </c:pt>
                <c:pt idx="36">
                  <c:v>0.41611599595504478</c:v>
                </c:pt>
                <c:pt idx="37">
                  <c:v>0.40843012992782407</c:v>
                </c:pt>
                <c:pt idx="38">
                  <c:v>0.40117819895275336</c:v>
                </c:pt>
                <c:pt idx="39">
                  <c:v>0.39432355876406677</c:v>
                </c:pt>
                <c:pt idx="40">
                  <c:v>0.38783360704294795</c:v>
                </c:pt>
                <c:pt idx="41">
                  <c:v>0.38167923963079164</c:v>
                </c:pt>
                <c:pt idx="42">
                  <c:v>0.3758343923298994</c:v>
                </c:pt>
                <c:pt idx="43">
                  <c:v>0.37027565296935339</c:v>
                </c:pt>
                <c:pt idx="44">
                  <c:v>0.36498193147136276</c:v>
                </c:pt>
                <c:pt idx="45">
                  <c:v>0.35511514148057333</c:v>
                </c:pt>
                <c:pt idx="46">
                  <c:v>0.34610198697089267</c:v>
                </c:pt>
                <c:pt idx="47">
                  <c:v>0.33783319591934552</c:v>
                </c:pt>
                <c:pt idx="48">
                  <c:v>0.32317825160298497</c:v>
                </c:pt>
                <c:pt idx="49">
                  <c:v>0.29465011890301968</c:v>
                </c:pt>
                <c:pt idx="50">
                  <c:v>0.27381583631220069</c:v>
                </c:pt>
                <c:pt idx="51">
                  <c:v>0.25785746297192047</c:v>
                </c:pt>
                <c:pt idx="52">
                  <c:v>0.24519423183868796</c:v>
                </c:pt>
                <c:pt idx="53">
                  <c:v>0.23486846153816407</c:v>
                </c:pt>
                <c:pt idx="54">
                  <c:v>0.22626482974213422</c:v>
                </c:pt>
                <c:pt idx="55">
                  <c:v>0.21896919660912315</c:v>
                </c:pt>
                <c:pt idx="56">
                  <c:v>0.21269214108128615</c:v>
                </c:pt>
                <c:pt idx="57">
                  <c:v>0.20722500911092059</c:v>
                </c:pt>
                <c:pt idx="58">
                  <c:v>0.20241338596707331</c:v>
                </c:pt>
                <c:pt idx="59">
                  <c:v>0.19814041775730351</c:v>
                </c:pt>
                <c:pt idx="60">
                  <c:v>0.19431595528285622</c:v>
                </c:pt>
                <c:pt idx="61">
                  <c:v>0.19086927367833401</c:v>
                </c:pt>
                <c:pt idx="62">
                  <c:v>0.1877440616964437</c:v>
                </c:pt>
                <c:pt idx="63">
                  <c:v>0.18489489361647193</c:v>
                </c:pt>
                <c:pt idx="64">
                  <c:v>0.17988288601986493</c:v>
                </c:pt>
                <c:pt idx="65">
                  <c:v>0.17560668011120503</c:v>
                </c:pt>
                <c:pt idx="66">
                  <c:v>0.17190695458748448</c:v>
                </c:pt>
                <c:pt idx="67">
                  <c:v>0.16866818753969554</c:v>
                </c:pt>
                <c:pt idx="68">
                  <c:v>0.16580442848378621</c:v>
                </c:pt>
                <c:pt idx="69">
                  <c:v>0.16325030847251595</c:v>
                </c:pt>
                <c:pt idx="70">
                  <c:v>0.16095516093760837</c:v>
                </c:pt>
                <c:pt idx="71">
                  <c:v>0.15887906137877802</c:v>
                </c:pt>
                <c:pt idx="72">
                  <c:v>0.15699009010358139</c:v>
                </c:pt>
                <c:pt idx="73">
                  <c:v>0.15220979172469595</c:v>
                </c:pt>
                <c:pt idx="74">
                  <c:v>0.148414879064171</c:v>
                </c:pt>
                <c:pt idx="75">
                  <c:v>0.1453131011141878</c:v>
                </c:pt>
                <c:pt idx="76">
                  <c:v>0.14271972034663727</c:v>
                </c:pt>
                <c:pt idx="77">
                  <c:v>0.14051173499947761</c:v>
                </c:pt>
                <c:pt idx="78">
                  <c:v>0.13860379268237444</c:v>
                </c:pt>
                <c:pt idx="79">
                  <c:v>0.13693463729772729</c:v>
                </c:pt>
                <c:pt idx="80">
                  <c:v>0.13545905824212129</c:v>
                </c:pt>
                <c:pt idx="81">
                  <c:v>0.134142889317414</c:v>
                </c:pt>
                <c:pt idx="82">
                  <c:v>0.13295978314578102</c:v>
                </c:pt>
                <c:pt idx="83">
                  <c:v>0.13188906303097467</c:v>
                </c:pt>
                <c:pt idx="84">
                  <c:v>0.13091425227499442</c:v>
                </c:pt>
                <c:pt idx="85">
                  <c:v>0.13002204274239079</c:v>
                </c:pt>
                <c:pt idx="86">
                  <c:v>0.12920155598035826</c:v>
                </c:pt>
                <c:pt idx="87">
                  <c:v>0.12844380386717572</c:v>
                </c:pt>
                <c:pt idx="88">
                  <c:v>0.12774128824133241</c:v>
                </c:pt>
                <c:pt idx="89">
                  <c:v>0.12708769918067742</c:v>
                </c:pt>
                <c:pt idx="90">
                  <c:v>0.1264776845039644</c:v>
                </c:pt>
                <c:pt idx="91">
                  <c:v>0.12590667148956383</c:v>
                </c:pt>
                <c:pt idx="92">
                  <c:v>0.12537072741667865</c:v>
                </c:pt>
                <c:pt idx="93">
                  <c:v>0.12486644934149536</c:v>
                </c:pt>
                <c:pt idx="94">
                  <c:v>0.12439087614792299</c:v>
                </c:pt>
                <c:pt idx="95">
                  <c:v>0.12394141775375932</c:v>
                </c:pt>
                <c:pt idx="96">
                  <c:v>0.12351579766189758</c:v>
                </c:pt>
                <c:pt idx="97">
                  <c:v>0.12311200598876053</c:v>
                </c:pt>
                <c:pt idx="98">
                  <c:v>0.12272826078926846</c:v>
                </c:pt>
                <c:pt idx="99">
                  <c:v>0.12236297600421284</c:v>
                </c:pt>
                <c:pt idx="100">
                  <c:v>0.12201473473329719</c:v>
                </c:pt>
                <c:pt idx="101">
                  <c:v>0.12168226682102397</c:v>
                </c:pt>
                <c:pt idx="102">
                  <c:v>0.12136442995816359</c:v>
                </c:pt>
                <c:pt idx="103">
                  <c:v>0.12106019366661067</c:v>
                </c:pt>
                <c:pt idx="104">
                  <c:v>0.12076862566285891</c:v>
                </c:pt>
                <c:pt idx="105">
                  <c:v>0.12048888019444419</c:v>
                </c:pt>
                <c:pt idx="106">
                  <c:v>0.12022018802135719</c:v>
                </c:pt>
                <c:pt idx="107">
                  <c:v>0.11996184777567198</c:v>
                </c:pt>
                <c:pt idx="108">
                  <c:v>0.11971321848125593</c:v>
                </c:pt>
                <c:pt idx="109">
                  <c:v>0.11947371305425028</c:v>
                </c:pt>
                <c:pt idx="110">
                  <c:v>0.11924279263619629</c:v>
                </c:pt>
                <c:pt idx="111">
                  <c:v>0.11901996163686988</c:v>
                </c:pt>
                <c:pt idx="112">
                  <c:v>0.11880476338433041</c:v>
                </c:pt>
                <c:pt idx="113">
                  <c:v>0.11859677629637273</c:v>
                </c:pt>
                <c:pt idx="114">
                  <c:v>0.11839561050124346</c:v>
                </c:pt>
                <c:pt idx="115">
                  <c:v>0.11820090484674099</c:v>
                </c:pt>
                <c:pt idx="116">
                  <c:v>0.1180123242461297</c:v>
                </c:pt>
                <c:pt idx="117">
                  <c:v>0.11782955731702849</c:v>
                </c:pt>
                <c:pt idx="118">
                  <c:v>0.11765231427587931</c:v>
                </c:pt>
                <c:pt idx="119">
                  <c:v>0.11748032505599412</c:v>
                </c:pt>
                <c:pt idx="120">
                  <c:v>0.11731333762170738</c:v>
                </c:pt>
                <c:pt idx="121">
                  <c:v>0.11715111645497883</c:v>
                </c:pt>
                <c:pt idx="122">
                  <c:v>0.11699344119401871</c:v>
                </c:pt>
                <c:pt idx="123">
                  <c:v>0.11684010540624508</c:v>
                </c:pt>
                <c:pt idx="124">
                  <c:v>0.11669091548021412</c:v>
                </c:pt>
                <c:pt idx="125">
                  <c:v>0.11654568962315102</c:v>
                </c:pt>
                <c:pt idx="126">
                  <c:v>0.1164042569524129</c:v>
                </c:pt>
                <c:pt idx="127">
                  <c:v>0.11626645667067452</c:v>
                </c:pt>
                <c:pt idx="128">
                  <c:v>0.11613213731588629</c:v>
                </c:pt>
                <c:pt idx="129">
                  <c:v>0.11600115607813771</c:v>
                </c:pt>
                <c:pt idx="130">
                  <c:v>0.11587337817649823</c:v>
                </c:pt>
                <c:pt idx="131">
                  <c:v>0.11574867628972142</c:v>
                </c:pt>
                <c:pt idx="132">
                  <c:v>0.11562693003540447</c:v>
                </c:pt>
                <c:pt idx="133">
                  <c:v>0.11550802549281262</c:v>
                </c:pt>
                <c:pt idx="134">
                  <c:v>0.11539185476511409</c:v>
                </c:pt>
                <c:pt idx="135">
                  <c:v>0.11527831557724259</c:v>
                </c:pt>
                <c:pt idx="136">
                  <c:v>0.11516731090601671</c:v>
                </c:pt>
                <c:pt idx="137">
                  <c:v>0.11505874863950712</c:v>
                </c:pt>
                <c:pt idx="138">
                  <c:v>0.11495254126296231</c:v>
                </c:pt>
                <c:pt idx="139">
                  <c:v>0.11484860556888349</c:v>
                </c:pt>
                <c:pt idx="140">
                  <c:v>0.11474686238908845</c:v>
                </c:pt>
                <c:pt idx="141">
                  <c:v>0.11464723634682383</c:v>
                </c:pt>
                <c:pt idx="142">
                  <c:v>0.11454965562717891</c:v>
                </c:pt>
                <c:pt idx="143">
                  <c:v>0.11445405176422861</c:v>
                </c:pt>
                <c:pt idx="144">
                  <c:v>0.11436035944348616</c:v>
                </c:pt>
                <c:pt idx="145">
                  <c:v>0.11426851631838257</c:v>
                </c:pt>
                <c:pt idx="146">
                  <c:v>0.11417846283961308</c:v>
                </c:pt>
                <c:pt idx="147">
                  <c:v>0.11409014209630014</c:v>
                </c:pt>
                <c:pt idx="148">
                  <c:v>0.11400349966801825</c:v>
                </c:pt>
                <c:pt idx="149">
                  <c:v>0.1139184834868163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'funnel_Limits&amp;Scot'!$Q$11:$Q$160</c:f>
              <c:numCache>
                <c:formatCode>0.00</c:formatCode>
                <c:ptCount val="150"/>
                <c:pt idx="0">
                  <c:v>1.5277585087330001E-5</c:v>
                </c:pt>
                <c:pt idx="1">
                  <c:v>1.5236031349848001E-4</c:v>
                </c:pt>
                <c:pt idx="2">
                  <c:v>3.0380380562236001E-4</c:v>
                </c:pt>
                <c:pt idx="3">
                  <c:v>4.5434075990981001E-4</c:v>
                </c:pt>
                <c:pt idx="4">
                  <c:v>6.0398128857385E-4</c:v>
                </c:pt>
                <c:pt idx="5">
                  <c:v>7.5273533639697997E-4</c:v>
                </c:pt>
                <c:pt idx="6">
                  <c:v>1.4835451666148701E-3</c:v>
                </c:pt>
                <c:pt idx="7">
                  <c:v>2.19359460031913E-3</c:v>
                </c:pt>
                <c:pt idx="8">
                  <c:v>2.8839587752735201E-3</c:v>
                </c:pt>
                <c:pt idx="9">
                  <c:v>3.5556319165842101E-3</c:v>
                </c:pt>
                <c:pt idx="10">
                  <c:v>4.20953527885542E-3</c:v>
                </c:pt>
                <c:pt idx="11">
                  <c:v>4.8465241332498396E-3</c:v>
                </c:pt>
                <c:pt idx="12">
                  <c:v>5.4673939345855497E-3</c:v>
                </c:pt>
                <c:pt idx="13">
                  <c:v>6.0728857817303099E-3</c:v>
                </c:pt>
                <c:pt idx="14">
                  <c:v>6.6636912666511901E-3</c:v>
                </c:pt>
                <c:pt idx="15">
                  <c:v>7.2404567927436096E-3</c:v>
                </c:pt>
                <c:pt idx="16">
                  <c:v>7.8037874308952799E-3</c:v>
                </c:pt>
                <c:pt idx="17">
                  <c:v>8.3542503716138097E-3</c:v>
                </c:pt>
                <c:pt idx="18">
                  <c:v>8.8923780231178508E-3</c:v>
                </c:pt>
                <c:pt idx="19">
                  <c:v>9.4186707982196107E-3</c:v>
                </c:pt>
                <c:pt idx="20">
                  <c:v>9.93359962688827E-3</c:v>
                </c:pt>
                <c:pt idx="21">
                  <c:v>1.043760822636147E-2</c:v>
                </c:pt>
                <c:pt idx="22">
                  <c:v>1.093111515642844E-2</c:v>
                </c:pt>
                <c:pt idx="23">
                  <c:v>1.1414515683890901E-2</c:v>
                </c:pt>
                <c:pt idx="24">
                  <c:v>1.188818347713123E-2</c:v>
                </c:pt>
                <c:pt idx="25">
                  <c:v>1.2352472149075861E-2</c:v>
                </c:pt>
                <c:pt idx="26">
                  <c:v>1.280771666458495E-2</c:v>
                </c:pt>
                <c:pt idx="27">
                  <c:v>1.325423462634687E-2</c:v>
                </c:pt>
                <c:pt idx="28">
                  <c:v>1.3692327451678881E-2</c:v>
                </c:pt>
                <c:pt idx="29">
                  <c:v>1.4122281451176669E-2</c:v>
                </c:pt>
                <c:pt idx="30">
                  <c:v>1.454436881889635E-2</c:v>
                </c:pt>
                <c:pt idx="31">
                  <c:v>1.495884854265095E-2</c:v>
                </c:pt>
                <c:pt idx="32">
                  <c:v>1.5365967242046599E-2</c:v>
                </c:pt>
                <c:pt idx="33">
                  <c:v>1.576595994104726E-2</c:v>
                </c:pt>
                <c:pt idx="34">
                  <c:v>1.615905078111942E-2</c:v>
                </c:pt>
                <c:pt idx="35">
                  <c:v>1.6545453680368461E-2</c:v>
                </c:pt>
                <c:pt idx="36">
                  <c:v>1.6925372943507579E-2</c:v>
                </c:pt>
                <c:pt idx="37">
                  <c:v>1.7299003827002179E-2</c:v>
                </c:pt>
                <c:pt idx="38">
                  <c:v>1.766653306329069E-2</c:v>
                </c:pt>
                <c:pt idx="39">
                  <c:v>1.8028139347590851E-2</c:v>
                </c:pt>
                <c:pt idx="40">
                  <c:v>1.8383993790454689E-2</c:v>
                </c:pt>
                <c:pt idx="41">
                  <c:v>1.8734260338927271E-2</c:v>
                </c:pt>
                <c:pt idx="42">
                  <c:v>1.907909616888958E-2</c:v>
                </c:pt>
                <c:pt idx="43">
                  <c:v>1.9418652050921081E-2</c:v>
                </c:pt>
                <c:pt idx="44">
                  <c:v>1.9753072691800759E-2</c:v>
                </c:pt>
                <c:pt idx="45">
                  <c:v>2.0407058651896522E-2</c:v>
                </c:pt>
                <c:pt idx="46">
                  <c:v>2.104210204702589E-2</c:v>
                </c:pt>
                <c:pt idx="47">
                  <c:v>2.165917225654912E-2</c:v>
                </c:pt>
                <c:pt idx="48">
                  <c:v>2.2842922397235701E-2</c:v>
                </c:pt>
                <c:pt idx="49">
                  <c:v>2.5543477322269879E-2</c:v>
                </c:pt>
                <c:pt idx="50">
                  <c:v>2.7934947030430771E-2</c:v>
                </c:pt>
                <c:pt idx="51">
                  <c:v>3.0075489009922501E-2</c:v>
                </c:pt>
                <c:pt idx="52">
                  <c:v>3.2008570543787827E-2</c:v>
                </c:pt>
                <c:pt idx="53">
                  <c:v>3.3767500422778651E-2</c:v>
                </c:pt>
                <c:pt idx="54">
                  <c:v>3.537834238328641E-2</c:v>
                </c:pt>
                <c:pt idx="55">
                  <c:v>3.6861856975947377E-2</c:v>
                </c:pt>
                <c:pt idx="56">
                  <c:v>3.823483591656434E-2</c:v>
                </c:pt>
                <c:pt idx="57">
                  <c:v>3.9511043232971541E-2</c:v>
                </c:pt>
                <c:pt idx="58">
                  <c:v>4.0701894265690632E-2</c:v>
                </c:pt>
                <c:pt idx="59">
                  <c:v>4.1816955339182227E-2</c:v>
                </c:pt>
                <c:pt idx="60">
                  <c:v>4.2864317953502068E-2</c:v>
                </c:pt>
                <c:pt idx="61">
                  <c:v>4.3850883402324778E-2</c:v>
                </c:pt>
                <c:pt idx="62">
                  <c:v>4.4782582298438983E-2</c:v>
                </c:pt>
                <c:pt idx="63">
                  <c:v>4.56645460339518E-2</c:v>
                </c:pt>
                <c:pt idx="64">
                  <c:v>4.7296582866626233E-2</c:v>
                </c:pt>
                <c:pt idx="65">
                  <c:v>4.877657353777505E-2</c:v>
                </c:pt>
                <c:pt idx="66">
                  <c:v>5.0127631223436581E-2</c:v>
                </c:pt>
                <c:pt idx="67">
                  <c:v>5.136813553559879E-2</c:v>
                </c:pt>
                <c:pt idx="68">
                  <c:v>5.251292507988909E-2</c:v>
                </c:pt>
                <c:pt idx="69">
                  <c:v>5.3574139276378781E-2</c:v>
                </c:pt>
                <c:pt idx="70">
                  <c:v>5.4561825875899028E-2</c:v>
                </c:pt>
                <c:pt idx="71">
                  <c:v>5.5484387978365503E-2</c:v>
                </c:pt>
                <c:pt idx="72">
                  <c:v>5.6348918656492317E-2</c:v>
                </c:pt>
                <c:pt idx="73">
                  <c:v>5.865055091862105E-2</c:v>
                </c:pt>
                <c:pt idx="74">
                  <c:v>6.0603085111942422E-2</c:v>
                </c:pt>
                <c:pt idx="75">
                  <c:v>6.2288790643218447E-2</c:v>
                </c:pt>
                <c:pt idx="76">
                  <c:v>6.3764796842150251E-2</c:v>
                </c:pt>
                <c:pt idx="77">
                  <c:v>6.507225105728015E-2</c:v>
                </c:pt>
                <c:pt idx="78">
                  <c:v>6.6241684268993045E-2</c:v>
                </c:pt>
                <c:pt idx="79">
                  <c:v>6.7296316900434291E-2</c:v>
                </c:pt>
                <c:pt idx="80">
                  <c:v>6.8254181682168569E-2</c:v>
                </c:pt>
                <c:pt idx="81">
                  <c:v>6.9129535053741378E-2</c:v>
                </c:pt>
                <c:pt idx="82">
                  <c:v>6.9933823708203557E-2</c:v>
                </c:pt>
                <c:pt idx="83">
                  <c:v>7.0676363587719601E-2</c:v>
                </c:pt>
                <c:pt idx="84">
                  <c:v>7.1364827595497227E-2</c:v>
                </c:pt>
                <c:pt idx="85">
                  <c:v>7.2005602826940421E-2</c:v>
                </c:pt>
                <c:pt idx="86">
                  <c:v>7.2604056803416223E-2</c:v>
                </c:pt>
                <c:pt idx="87">
                  <c:v>7.3164738983552538E-2</c:v>
                </c:pt>
                <c:pt idx="88">
                  <c:v>7.3691535422736446E-2</c:v>
                </c:pt>
                <c:pt idx="89">
                  <c:v>7.4187788975400529E-2</c:v>
                </c:pt>
                <c:pt idx="90">
                  <c:v>7.4656393789566775E-2</c:v>
                </c:pt>
                <c:pt idx="91">
                  <c:v>7.5099870369518582E-2</c:v>
                </c:pt>
                <c:pt idx="92">
                  <c:v>7.5520425774231084E-2</c:v>
                </c:pt>
                <c:pt idx="93">
                  <c:v>7.5920002320503208E-2</c:v>
                </c:pt>
                <c:pt idx="94">
                  <c:v>7.6300317306212007E-2</c:v>
                </c:pt>
                <c:pt idx="95">
                  <c:v>7.6662895653131558E-2</c:v>
                </c:pt>
                <c:pt idx="96">
                  <c:v>7.7009096918658773E-2</c:v>
                </c:pt>
                <c:pt idx="97">
                  <c:v>7.7340137793097785E-2</c:v>
                </c:pt>
                <c:pt idx="98">
                  <c:v>7.7657110950611355E-2</c:v>
                </c:pt>
                <c:pt idx="99">
                  <c:v>7.7961000934408678E-2</c:v>
                </c:pt>
                <c:pt idx="100">
                  <c:v>7.8252697613921951E-2</c:v>
                </c:pt>
                <c:pt idx="101">
                  <c:v>7.8533007642008254E-2</c:v>
                </c:pt>
                <c:pt idx="102">
                  <c:v>7.8802664255244306E-2</c:v>
                </c:pt>
                <c:pt idx="103">
                  <c:v>7.9062335694069841E-2</c:v>
                </c:pt>
                <c:pt idx="104">
                  <c:v>7.9312632467412825E-2</c:v>
                </c:pt>
                <c:pt idx="105">
                  <c:v>7.9554113645178212E-2</c:v>
                </c:pt>
                <c:pt idx="106">
                  <c:v>7.9787292329128401E-2</c:v>
                </c:pt>
                <c:pt idx="107">
                  <c:v>8.0012640426354698E-2</c:v>
                </c:pt>
                <c:pt idx="108">
                  <c:v>8.0230592828321665E-2</c:v>
                </c:pt>
                <c:pt idx="109">
                  <c:v>8.044155108127099E-2</c:v>
                </c:pt>
                <c:pt idx="110">
                  <c:v>8.064588661976585E-2</c:v>
                </c:pt>
                <c:pt idx="111">
                  <c:v>8.0843943623691988E-2</c:v>
                </c:pt>
                <c:pt idx="112">
                  <c:v>8.1036041549601534E-2</c:v>
                </c:pt>
                <c:pt idx="113">
                  <c:v>8.1222477379496311E-2</c:v>
                </c:pt>
                <c:pt idx="114">
                  <c:v>8.1403527623683997E-2</c:v>
                </c:pt>
                <c:pt idx="115">
                  <c:v>8.1579450108955981E-2</c:v>
                </c:pt>
                <c:pt idx="116">
                  <c:v>8.1750485578832841E-2</c:v>
                </c:pt>
                <c:pt idx="117">
                  <c:v>8.1916859128842806E-2</c:v>
                </c:pt>
                <c:pt idx="118">
                  <c:v>8.2078781496613559E-2</c:v>
                </c:pt>
                <c:pt idx="119">
                  <c:v>8.2236450223865623E-2</c:v>
                </c:pt>
                <c:pt idx="120">
                  <c:v>8.2390050705110476E-2</c:v>
                </c:pt>
                <c:pt idx="121">
                  <c:v>8.2539757135914688E-2</c:v>
                </c:pt>
                <c:pt idx="122">
                  <c:v>8.2685733371930428E-2</c:v>
                </c:pt>
                <c:pt idx="123">
                  <c:v>8.2828133708475402E-2</c:v>
                </c:pt>
                <c:pt idx="124">
                  <c:v>8.2967103589222935E-2</c:v>
                </c:pt>
                <c:pt idx="125">
                  <c:v>8.3102780251516586E-2</c:v>
                </c:pt>
                <c:pt idx="126">
                  <c:v>8.3235293314915665E-2</c:v>
                </c:pt>
                <c:pt idx="127">
                  <c:v>8.3364765318795525E-2</c:v>
                </c:pt>
                <c:pt idx="128">
                  <c:v>8.3491312214145894E-2</c:v>
                </c:pt>
                <c:pt idx="129">
                  <c:v>8.3615043814119744E-2</c:v>
                </c:pt>
                <c:pt idx="130">
                  <c:v>8.3736064207369898E-2</c:v>
                </c:pt>
                <c:pt idx="131">
                  <c:v>8.3854472137760538E-2</c:v>
                </c:pt>
                <c:pt idx="132">
                  <c:v>8.3970361353646716E-2</c:v>
                </c:pt>
                <c:pt idx="133">
                  <c:v>8.4083820929570008E-2</c:v>
                </c:pt>
                <c:pt idx="134">
                  <c:v>8.41949355629137E-2</c:v>
                </c:pt>
                <c:pt idx="135">
                  <c:v>8.4303785847794938E-2</c:v>
                </c:pt>
                <c:pt idx="136">
                  <c:v>8.4410448528233858E-2</c:v>
                </c:pt>
                <c:pt idx="137">
                  <c:v>8.4514996732432041E-2</c:v>
                </c:pt>
                <c:pt idx="138">
                  <c:v>8.4617500189807626E-2</c:v>
                </c:pt>
                <c:pt idx="139">
                  <c:v>8.4718025432270347E-2</c:v>
                </c:pt>
                <c:pt idx="140">
                  <c:v>8.481663598107482E-2</c:v>
                </c:pt>
                <c:pt idx="141">
                  <c:v>8.4913392520459846E-2</c:v>
                </c:pt>
                <c:pt idx="142">
                  <c:v>8.5008353059166958E-2</c:v>
                </c:pt>
                <c:pt idx="143">
                  <c:v>8.5101573080827483E-2</c:v>
                </c:pt>
                <c:pt idx="144">
                  <c:v>8.5193105684115755E-2</c:v>
                </c:pt>
                <c:pt idx="145">
                  <c:v>8.5283001713483089E-2</c:v>
                </c:pt>
                <c:pt idx="146">
                  <c:v>8.5371309881213525E-2</c:v>
                </c:pt>
                <c:pt idx="147">
                  <c:v>8.5458076881474873E-2</c:v>
                </c:pt>
                <c:pt idx="148">
                  <c:v>8.5543347496980573E-2</c:v>
                </c:pt>
                <c:pt idx="149">
                  <c:v>8.5627164698821354E-2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'funnel_Limits&amp;Scot'!$R$11:$R$160</c:f>
              <c:numCache>
                <c:formatCode>0.00</c:formatCode>
                <c:ptCount val="150"/>
                <c:pt idx="0">
                  <c:v>86.928608107038272</c:v>
                </c:pt>
                <c:pt idx="1">
                  <c:v>40.006322410752496</c:v>
                </c:pt>
                <c:pt idx="2">
                  <c:v>25.061459801778536</c:v>
                </c:pt>
                <c:pt idx="3">
                  <c:v>18.275327918203285</c:v>
                </c:pt>
                <c:pt idx="4">
                  <c:v>14.39945591787099</c:v>
                </c:pt>
                <c:pt idx="5">
                  <c:v>11.892254155393879</c:v>
                </c:pt>
                <c:pt idx="6">
                  <c:v>6.409445641731601</c:v>
                </c:pt>
                <c:pt idx="7">
                  <c:v>4.4265661610112232</c:v>
                </c:pt>
                <c:pt idx="8">
                  <c:v>3.4029680700785887</c:v>
                </c:pt>
                <c:pt idx="9">
                  <c:v>2.7779734847568403</c:v>
                </c:pt>
                <c:pt idx="10">
                  <c:v>2.3566013205766856</c:v>
                </c:pt>
                <c:pt idx="11">
                  <c:v>2.053214969861751</c:v>
                </c:pt>
                <c:pt idx="12">
                  <c:v>1.824297119043516</c:v>
                </c:pt>
                <c:pt idx="13">
                  <c:v>1.645390163980726</c:v>
                </c:pt>
                <c:pt idx="14">
                  <c:v>1.5016911803088573</c:v>
                </c:pt>
                <c:pt idx="15">
                  <c:v>1.3837157598507925</c:v>
                </c:pt>
                <c:pt idx="16">
                  <c:v>1.2851062143710357</c:v>
                </c:pt>
                <c:pt idx="17">
                  <c:v>1.2014411546536556</c:v>
                </c:pt>
                <c:pt idx="18">
                  <c:v>1.1295504585623941</c:v>
                </c:pt>
                <c:pt idx="19">
                  <c:v>1.0671018481541374</c:v>
                </c:pt>
                <c:pt idx="20">
                  <c:v>1.0123412243990784</c:v>
                </c:pt>
                <c:pt idx="21">
                  <c:v>0.963923938002335</c:v>
                </c:pt>
                <c:pt idx="22">
                  <c:v>0.92080189115315569</c:v>
                </c:pt>
                <c:pt idx="23">
                  <c:v>0.88214604362882054</c:v>
                </c:pt>
                <c:pt idx="24">
                  <c:v>0.84729201344910277</c:v>
                </c:pt>
                <c:pt idx="25">
                  <c:v>0.81570112227473057</c:v>
                </c:pt>
                <c:pt idx="26">
                  <c:v>0.78693200080864789</c:v>
                </c:pt>
                <c:pt idx="27">
                  <c:v>0.7606195587493495</c:v>
                </c:pt>
                <c:pt idx="28">
                  <c:v>0.73645918313591141</c:v>
                </c:pt>
                <c:pt idx="29">
                  <c:v>0.71419470888397063</c:v>
                </c:pt>
                <c:pt idx="30">
                  <c:v>0.69360915109641552</c:v>
                </c:pt>
                <c:pt idx="31">
                  <c:v>0.67451748664917299</c:v>
                </c:pt>
                <c:pt idx="32">
                  <c:v>0.65676097516210807</c:v>
                </c:pt>
                <c:pt idx="33">
                  <c:v>0.64020264948240557</c:v>
                </c:pt>
                <c:pt idx="34">
                  <c:v>0.62472370400506783</c:v>
                </c:pt>
                <c:pt idx="35">
                  <c:v>0.61022057896521043</c:v>
                </c:pt>
                <c:pt idx="36">
                  <c:v>0.59660258909395936</c:v>
                </c:pt>
                <c:pt idx="37">
                  <c:v>0.58378998163539975</c:v>
                </c:pt>
                <c:pt idx="38">
                  <c:v>0.57171233567566648</c:v>
                </c:pt>
                <c:pt idx="39">
                  <c:v>0.56030723478422484</c:v>
                </c:pt>
                <c:pt idx="40">
                  <c:v>0.54951916002256196</c:v>
                </c:pt>
                <c:pt idx="41">
                  <c:v>0.53929856178174551</c:v>
                </c:pt>
                <c:pt idx="42">
                  <c:v>0.52960107762451014</c:v>
                </c:pt>
                <c:pt idx="43">
                  <c:v>0.52038687001761341</c:v>
                </c:pt>
                <c:pt idx="44">
                  <c:v>0.51162006304553287</c:v>
                </c:pt>
                <c:pt idx="45">
                  <c:v>0.49530213704165527</c:v>
                </c:pt>
                <c:pt idx="46">
                  <c:v>0.48042286649388954</c:v>
                </c:pt>
                <c:pt idx="47">
                  <c:v>0.46679663473952299</c:v>
                </c:pt>
                <c:pt idx="48">
                  <c:v>0.44270849602649454</c:v>
                </c:pt>
                <c:pt idx="49">
                  <c:v>0.39607837883069674</c:v>
                </c:pt>
                <c:pt idx="50">
                  <c:v>0.36228490206242314</c:v>
                </c:pt>
                <c:pt idx="51">
                  <c:v>0.33657985453481126</c:v>
                </c:pt>
                <c:pt idx="52">
                  <c:v>0.31631111471664397</c:v>
                </c:pt>
                <c:pt idx="53">
                  <c:v>0.2998787984511383</c:v>
                </c:pt>
                <c:pt idx="54">
                  <c:v>0.2862592440224051</c:v>
                </c:pt>
                <c:pt idx="55">
                  <c:v>0.27476625824635525</c:v>
                </c:pt>
                <c:pt idx="56">
                  <c:v>0.26492215649173745</c:v>
                </c:pt>
                <c:pt idx="57">
                  <c:v>0.25638384080820886</c:v>
                </c:pt>
                <c:pt idx="58">
                  <c:v>0.24889830668842436</c:v>
                </c:pt>
                <c:pt idx="59">
                  <c:v>0.24227474588309153</c:v>
                </c:pt>
                <c:pt idx="60">
                  <c:v>0.23636643686427991</c:v>
                </c:pt>
                <c:pt idx="61">
                  <c:v>0.23105863228902185</c:v>
                </c:pt>
                <c:pt idx="62">
                  <c:v>0.22626024408072676</c:v>
                </c:pt>
                <c:pt idx="63">
                  <c:v>0.22189800358351935</c:v>
                </c:pt>
                <c:pt idx="64">
                  <c:v>0.21425400745113693</c:v>
                </c:pt>
                <c:pt idx="65">
                  <c:v>0.20776349699292998</c:v>
                </c:pt>
                <c:pt idx="66">
                  <c:v>0.2021723754954706</c:v>
                </c:pt>
                <c:pt idx="67">
                  <c:v>0.19729724384402503</c:v>
                </c:pt>
                <c:pt idx="68">
                  <c:v>0.19300222967489419</c:v>
                </c:pt>
                <c:pt idx="69">
                  <c:v>0.18918440570705325</c:v>
                </c:pt>
                <c:pt idx="70">
                  <c:v>0.1857642898443318</c:v>
                </c:pt>
                <c:pt idx="71">
                  <c:v>0.18267946881056329</c:v>
                </c:pt>
                <c:pt idx="72">
                  <c:v>0.17988020595093154</c:v>
                </c:pt>
                <c:pt idx="73">
                  <c:v>0.17282936743640423</c:v>
                </c:pt>
                <c:pt idx="74">
                  <c:v>0.16726713407079383</c:v>
                </c:pt>
                <c:pt idx="75">
                  <c:v>0.16274505308547252</c:v>
                </c:pt>
                <c:pt idx="76">
                  <c:v>0.15898152985524991</c:v>
                </c:pt>
                <c:pt idx="77">
                  <c:v>0.1557901593246741</c:v>
                </c:pt>
                <c:pt idx="78">
                  <c:v>0.15304225496766535</c:v>
                </c:pt>
                <c:pt idx="79">
                  <c:v>0.15064588259551293</c:v>
                </c:pt>
                <c:pt idx="80">
                  <c:v>0.14853346868827416</c:v>
                </c:pt>
                <c:pt idx="81">
                  <c:v>0.14665413783740827</c:v>
                </c:pt>
                <c:pt idx="82">
                  <c:v>0.14496879107749841</c:v>
                </c:pt>
                <c:pt idx="83">
                  <c:v>0.14344684067352495</c:v>
                </c:pt>
                <c:pt idx="84">
                  <c:v>0.14206398248805494</c:v>
                </c:pt>
                <c:pt idx="85">
                  <c:v>0.14080063874288998</c:v>
                </c:pt>
                <c:pt idx="86">
                  <c:v>0.13964084584007525</c:v>
                </c:pt>
                <c:pt idx="87">
                  <c:v>0.138571444802808</c:v>
                </c:pt>
                <c:pt idx="88">
                  <c:v>0.13758148190809491</c:v>
                </c:pt>
                <c:pt idx="89">
                  <c:v>0.13666175811922818</c:v>
                </c:pt>
                <c:pt idx="90">
                  <c:v>0.13580448567852374</c:v>
                </c:pt>
                <c:pt idx="91">
                  <c:v>0.13500302307979603</c:v>
                </c:pt>
                <c:pt idx="92">
                  <c:v>0.13425166818457152</c:v>
                </c:pt>
                <c:pt idx="93">
                  <c:v>0.13354549503021973</c:v>
                </c:pt>
                <c:pt idx="94">
                  <c:v>0.13288022386074302</c:v>
                </c:pt>
                <c:pt idx="95">
                  <c:v>0.13225211669601056</c:v>
                </c:pt>
                <c:pt idx="96">
                  <c:v>0.13165789273086387</c:v>
                </c:pt>
                <c:pt idx="97">
                  <c:v>0.13109465927559799</c:v>
                </c:pt>
                <c:pt idx="98">
                  <c:v>0.13055985498260042</c:v>
                </c:pt>
                <c:pt idx="99">
                  <c:v>0.1300512028643335</c:v>
                </c:pt>
                <c:pt idx="100">
                  <c:v>0.12956667117337572</c:v>
                </c:pt>
                <c:pt idx="101">
                  <c:v>0.12910444063999632</c:v>
                </c:pt>
                <c:pt idx="102">
                  <c:v>0.12866287688471606</c:v>
                </c:pt>
                <c:pt idx="103">
                  <c:v>0.1282405070694986</c:v>
                </c:pt>
                <c:pt idx="104">
                  <c:v>0.12783600004098583</c:v>
                </c:pt>
                <c:pt idx="105">
                  <c:v>0.12744814936659637</c:v>
                </c:pt>
                <c:pt idx="106">
                  <c:v>0.1270758587796284</c:v>
                </c:pt>
                <c:pt idx="107">
                  <c:v>0.12671812964034837</c:v>
                </c:pt>
                <c:pt idx="108">
                  <c:v>0.12637405009206287</c:v>
                </c:pt>
                <c:pt idx="109">
                  <c:v>0.12604278564861404</c:v>
                </c:pt>
                <c:pt idx="110">
                  <c:v>0.12572357099582199</c:v>
                </c:pt>
                <c:pt idx="111">
                  <c:v>0.12541570282657263</c:v>
                </c:pt>
                <c:pt idx="112">
                  <c:v>0.12511853355939528</c:v>
                </c:pt>
                <c:pt idx="113">
                  <c:v>0.12483146581494022</c:v>
                </c:pt>
                <c:pt idx="114">
                  <c:v>0.12455394754488458</c:v>
                </c:pt>
                <c:pt idx="115">
                  <c:v>0.12428546772434046</c:v>
                </c:pt>
                <c:pt idx="116">
                  <c:v>0.12402555253250966</c:v>
                </c:pt>
                <c:pt idx="117">
                  <c:v>0.12377376195766975</c:v>
                </c:pt>
                <c:pt idx="118">
                  <c:v>0.12352968677201996</c:v>
                </c:pt>
                <c:pt idx="119">
                  <c:v>0.12329294582981258</c:v>
                </c:pt>
                <c:pt idx="120">
                  <c:v>0.12306318364881953</c:v>
                </c:pt>
                <c:pt idx="121">
                  <c:v>0.12284006824076396</c:v>
                </c:pt>
                <c:pt idx="122">
                  <c:v>0.12262328916105938</c:v>
                </c:pt>
                <c:pt idx="123">
                  <c:v>0.12241255575219452</c:v>
                </c:pt>
                <c:pt idx="124">
                  <c:v>0.12220759555849831</c:v>
                </c:pt>
                <c:pt idx="125">
                  <c:v>0.12200815289291676</c:v>
                </c:pt>
                <c:pt idx="126">
                  <c:v>0.12181398753891191</c:v>
                </c:pt>
                <c:pt idx="127">
                  <c:v>0.12162487357271602</c:v>
                </c:pt>
                <c:pt idx="128">
                  <c:v>0.12144059829300419</c:v>
                </c:pt>
                <c:pt idx="129">
                  <c:v>0.12126096124662239</c:v>
                </c:pt>
                <c:pt idx="130">
                  <c:v>0.1210857733403707</c:v>
                </c:pt>
                <c:pt idx="131">
                  <c:v>0.12091485603002174</c:v>
                </c:pt>
                <c:pt idx="132">
                  <c:v>0.12074804057877894</c:v>
                </c:pt>
                <c:pt idx="133">
                  <c:v>0.12058516737827196</c:v>
                </c:pt>
                <c:pt idx="134">
                  <c:v>0.12042608532596449</c:v>
                </c:pt>
                <c:pt idx="135">
                  <c:v>0.12027065125353067</c:v>
                </c:pt>
                <c:pt idx="136">
                  <c:v>0.12011872940135254</c:v>
                </c:pt>
                <c:pt idx="137">
                  <c:v>0.11997019093481401</c:v>
                </c:pt>
                <c:pt idx="138">
                  <c:v>0.11982491349852725</c:v>
                </c:pt>
                <c:pt idx="139">
                  <c:v>0.11968278080503367</c:v>
                </c:pt>
                <c:pt idx="140">
                  <c:v>0.11954368225487887</c:v>
                </c:pt>
                <c:pt idx="141">
                  <c:v>0.11940751258527817</c:v>
                </c:pt>
                <c:pt idx="142">
                  <c:v>0.11927417154487031</c:v>
                </c:pt>
                <c:pt idx="143">
                  <c:v>0.11914356359230471</c:v>
                </c:pt>
                <c:pt idx="144">
                  <c:v>0.11901559761663069</c:v>
                </c:pt>
                <c:pt idx="145">
                  <c:v>0.11889018667765236</c:v>
                </c:pt>
                <c:pt idx="146">
                  <c:v>0.1187672477645904</c:v>
                </c:pt>
                <c:pt idx="147">
                  <c:v>0.11864670157154669</c:v>
                </c:pt>
                <c:pt idx="148">
                  <c:v>0.11852847228841097</c:v>
                </c:pt>
                <c:pt idx="149">
                  <c:v>0.11841248740597074</c:v>
                </c:pt>
              </c:numCache>
            </c:numRef>
          </c:yVal>
          <c:smooth val="1"/>
        </c:ser>
        <c:axId val="84815232"/>
        <c:axId val="84825216"/>
      </c:scatterChart>
      <c:valAx>
        <c:axId val="8481523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825216"/>
        <c:crosses val="autoZero"/>
        <c:crossBetween val="midCat"/>
        <c:majorUnit val="25000"/>
        <c:minorUnit val="4000"/>
      </c:valAx>
      <c:valAx>
        <c:axId val="84825216"/>
        <c:scaling>
          <c:orientation val="minMax"/>
          <c:max val="0.2"/>
          <c:min val="3.0000000000000002E-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815232"/>
        <c:crosses val="autoZero"/>
        <c:crossBetween val="midCat"/>
        <c:majorUnit val="0.05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654241741742388"/>
          <c:y val="1.1529487179487301E-2"/>
          <c:w val="0.38555780780783089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11" r="0.23622047244094491" t="0.39370078740157488" header="0.31496062992127927" footer="0.31496062992127927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9.0065170940171066E-2"/>
          <c:w val="0.95258103241296521"/>
          <c:h val="0.75645320512820524"/>
        </c:manualLayout>
      </c:layout>
      <c:barChart>
        <c:barDir val="col"/>
        <c:grouping val="percentStacked"/>
        <c:ser>
          <c:idx val="0"/>
          <c:order val="0"/>
          <c:tx>
            <c:v>A</c:v>
          </c:tx>
          <c:spPr>
            <a:solidFill>
              <a:schemeClr val="accent1">
                <a:lumMod val="20000"/>
                <a:lumOff val="8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'KPI_9-11'!$C$12:$Q$12</c:f>
              <c:numCache>
                <c:formatCode>###,??0.0;\-#,##0.0;\-;@</c:formatCode>
                <c:ptCount val="15"/>
                <c:pt idx="0">
                  <c:v>33.333333333333329</c:v>
                </c:pt>
                <c:pt idx="1">
                  <c:v>32</c:v>
                </c:pt>
                <c:pt idx="2">
                  <c:v>38.636363636363633</c:v>
                </c:pt>
                <c:pt idx="3">
                  <c:v>42.424242424242422</c:v>
                </c:pt>
                <c:pt idx="4">
                  <c:v>25.925925925925924</c:v>
                </c:pt>
                <c:pt idx="5">
                  <c:v>24.324324324324326</c:v>
                </c:pt>
                <c:pt idx="6">
                  <c:v>34.554973821989527</c:v>
                </c:pt>
                <c:pt idx="7">
                  <c:v>29.166666666666668</c:v>
                </c:pt>
                <c:pt idx="8">
                  <c:v>32.846715328467155</c:v>
                </c:pt>
                <c:pt idx="9">
                  <c:v>33.757961783439491</c:v>
                </c:pt>
                <c:pt idx="10">
                  <c:v>0</c:v>
                </c:pt>
                <c:pt idx="11">
                  <c:v>40</c:v>
                </c:pt>
                <c:pt idx="12">
                  <c:v>37.362637362637365</c:v>
                </c:pt>
                <c:pt idx="13">
                  <c:v>50</c:v>
                </c:pt>
                <c:pt idx="14">
                  <c:v>33.106134371957161</c:v>
                </c:pt>
              </c:numCache>
            </c:numRef>
          </c:val>
        </c:ser>
        <c:ser>
          <c:idx val="1"/>
          <c:order val="1"/>
          <c:tx>
            <c:v>B</c:v>
          </c:tx>
          <c:spPr>
            <a:solidFill>
              <a:schemeClr val="tx2">
                <a:lumMod val="40000"/>
                <a:lumOff val="6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'KPI_9-11'!$C$29:$Q$29</c:f>
              <c:numCache>
                <c:formatCode>###,??0.0;\-#,##0.0;\-;@</c:formatCode>
                <c:ptCount val="15"/>
                <c:pt idx="0">
                  <c:v>31.182795698924732</c:v>
                </c:pt>
                <c:pt idx="1">
                  <c:v>28.000000000000004</c:v>
                </c:pt>
                <c:pt idx="2">
                  <c:v>38.636363636363633</c:v>
                </c:pt>
                <c:pt idx="3">
                  <c:v>25.757575757575758</c:v>
                </c:pt>
                <c:pt idx="4">
                  <c:v>27.777777777777779</c:v>
                </c:pt>
                <c:pt idx="5">
                  <c:v>27.927927927927925</c:v>
                </c:pt>
                <c:pt idx="6">
                  <c:v>25.130890052356019</c:v>
                </c:pt>
                <c:pt idx="7">
                  <c:v>22.916666666666664</c:v>
                </c:pt>
                <c:pt idx="8">
                  <c:v>29.197080291970799</c:v>
                </c:pt>
                <c:pt idx="9">
                  <c:v>27.388535031847134</c:v>
                </c:pt>
                <c:pt idx="10">
                  <c:v>33.333333333333329</c:v>
                </c:pt>
                <c:pt idx="11">
                  <c:v>0</c:v>
                </c:pt>
                <c:pt idx="12">
                  <c:v>30.76923076923077</c:v>
                </c:pt>
                <c:pt idx="13">
                  <c:v>0</c:v>
                </c:pt>
                <c:pt idx="14">
                  <c:v>27.945472249269717</c:v>
                </c:pt>
              </c:numCache>
            </c:numRef>
          </c:val>
        </c:ser>
        <c:ser>
          <c:idx val="2"/>
          <c:order val="2"/>
          <c:tx>
            <c:v>C1</c:v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'KPI_9-11'!$C$46:$Q$46</c:f>
              <c:numCache>
                <c:formatCode>###,??0.0;\-#,##0.0;\-;@</c:formatCode>
                <c:ptCount val="15"/>
                <c:pt idx="0">
                  <c:v>25.806451612903224</c:v>
                </c:pt>
                <c:pt idx="1">
                  <c:v>36</c:v>
                </c:pt>
                <c:pt idx="2">
                  <c:v>18.181818181818183</c:v>
                </c:pt>
                <c:pt idx="3">
                  <c:v>19.696969696969695</c:v>
                </c:pt>
                <c:pt idx="4">
                  <c:v>29.629629629629626</c:v>
                </c:pt>
                <c:pt idx="5">
                  <c:v>21.621621621621621</c:v>
                </c:pt>
                <c:pt idx="6">
                  <c:v>20.418848167539267</c:v>
                </c:pt>
                <c:pt idx="7">
                  <c:v>33.333333333333329</c:v>
                </c:pt>
                <c:pt idx="8">
                  <c:v>28.467153284671532</c:v>
                </c:pt>
                <c:pt idx="9">
                  <c:v>28.662420382165603</c:v>
                </c:pt>
                <c:pt idx="10">
                  <c:v>66.666666666666657</c:v>
                </c:pt>
                <c:pt idx="11">
                  <c:v>20</c:v>
                </c:pt>
                <c:pt idx="12">
                  <c:v>29.670329670329672</c:v>
                </c:pt>
                <c:pt idx="13">
                  <c:v>50</c:v>
                </c:pt>
                <c:pt idx="14">
                  <c:v>25.705939629990265</c:v>
                </c:pt>
              </c:numCache>
            </c:numRef>
          </c:val>
        </c:ser>
        <c:ser>
          <c:idx val="3"/>
          <c:order val="3"/>
          <c:tx>
            <c:v>C2</c:v>
          </c:tx>
          <c:spPr>
            <a:solidFill>
              <a:schemeClr val="accent1">
                <a:lumMod val="75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'KPI_12-14'!$C$12:$Q$12</c:f>
              <c:numCache>
                <c:formatCode>###,??0.0;\-#,##0.0;\-;@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2.2727272727272729</c:v>
                </c:pt>
                <c:pt idx="3">
                  <c:v>1.5151515151515151</c:v>
                </c:pt>
                <c:pt idx="4">
                  <c:v>1.8518518518518516</c:v>
                </c:pt>
                <c:pt idx="5">
                  <c:v>1.8018018018018018</c:v>
                </c:pt>
                <c:pt idx="6">
                  <c:v>4.7120418848167542</c:v>
                </c:pt>
                <c:pt idx="7">
                  <c:v>0</c:v>
                </c:pt>
                <c:pt idx="8">
                  <c:v>0.72992700729927007</c:v>
                </c:pt>
                <c:pt idx="9">
                  <c:v>1.2738853503184715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1.6553067185978578</c:v>
                </c:pt>
              </c:numCache>
            </c:numRef>
          </c:val>
        </c:ser>
        <c:ser>
          <c:idx val="4"/>
          <c:order val="4"/>
          <c:tx>
            <c:v>D</c:v>
          </c:tx>
          <c:spPr>
            <a:solidFill>
              <a:schemeClr val="accent1">
                <a:lumMod val="5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'KPI_12-14'!$C$29:$Q$29</c:f>
              <c:numCache>
                <c:formatCode>###,??0.0;\-#,##0.0;\-;@</c:formatCode>
                <c:ptCount val="15"/>
                <c:pt idx="0">
                  <c:v>6.4516129032258061</c:v>
                </c:pt>
                <c:pt idx="1">
                  <c:v>0</c:v>
                </c:pt>
                <c:pt idx="2">
                  <c:v>2.2727272727272729</c:v>
                </c:pt>
                <c:pt idx="3">
                  <c:v>7.5757575757575761</c:v>
                </c:pt>
                <c:pt idx="4">
                  <c:v>7.4074074074074066</c:v>
                </c:pt>
                <c:pt idx="5">
                  <c:v>6.3063063063063058</c:v>
                </c:pt>
                <c:pt idx="6">
                  <c:v>8.9005235602094235</c:v>
                </c:pt>
                <c:pt idx="7">
                  <c:v>10.416666666666668</c:v>
                </c:pt>
                <c:pt idx="8">
                  <c:v>7.2992700729926998</c:v>
                </c:pt>
                <c:pt idx="9">
                  <c:v>0.63694267515923575</c:v>
                </c:pt>
                <c:pt idx="10">
                  <c:v>0</c:v>
                </c:pt>
                <c:pt idx="11">
                  <c:v>0</c:v>
                </c:pt>
                <c:pt idx="12">
                  <c:v>1.098901098901099</c:v>
                </c:pt>
                <c:pt idx="13">
                  <c:v>0</c:v>
                </c:pt>
                <c:pt idx="14">
                  <c:v>5.550146056475171</c:v>
                </c:pt>
              </c:numCache>
            </c:numRef>
          </c:val>
        </c:ser>
        <c:ser>
          <c:idx val="5"/>
          <c:order val="5"/>
          <c:tx>
            <c:v>Not known</c:v>
          </c:tx>
          <c:spPr>
            <a:solidFill>
              <a:schemeClr val="bg1">
                <a:lumMod val="5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'KPI_12-14'!$C$48:$Q$48</c:f>
              <c:numCache>
                <c:formatCode>###,??0.0;\-#,##0.0;\-;@</c:formatCode>
                <c:ptCount val="15"/>
                <c:pt idx="0">
                  <c:v>1.0752688172043012</c:v>
                </c:pt>
                <c:pt idx="1">
                  <c:v>4</c:v>
                </c:pt>
                <c:pt idx="2">
                  <c:v>0</c:v>
                </c:pt>
                <c:pt idx="3">
                  <c:v>1.5151515151515151</c:v>
                </c:pt>
                <c:pt idx="4">
                  <c:v>1.8518518518518516</c:v>
                </c:pt>
                <c:pt idx="5">
                  <c:v>13.513513513513514</c:v>
                </c:pt>
                <c:pt idx="6">
                  <c:v>3.1413612565445024</c:v>
                </c:pt>
                <c:pt idx="7">
                  <c:v>2.083333333333333</c:v>
                </c:pt>
                <c:pt idx="8">
                  <c:v>1.4598540145985401</c:v>
                </c:pt>
                <c:pt idx="9">
                  <c:v>5.7324840764331215</c:v>
                </c:pt>
                <c:pt idx="10">
                  <c:v>0</c:v>
                </c:pt>
                <c:pt idx="11">
                  <c:v>40</c:v>
                </c:pt>
                <c:pt idx="12">
                  <c:v>1.098901098901099</c:v>
                </c:pt>
                <c:pt idx="13">
                  <c:v>0</c:v>
                </c:pt>
                <c:pt idx="14">
                  <c:v>3.894839337877313</c:v>
                </c:pt>
              </c:numCache>
            </c:numRef>
          </c:val>
        </c:ser>
        <c:ser>
          <c:idx val="6"/>
          <c:order val="6"/>
          <c:tx>
            <c:v>Not stated</c:v>
          </c:tx>
          <c:spPr>
            <a:solidFill>
              <a:schemeClr val="bg1"/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KPI_15!$C$17:$Q$17</c:f>
              <c:numCache>
                <c:formatCode>###,??0.0;\-#,##0.0;\-;@</c:formatCode>
                <c:ptCount val="15"/>
                <c:pt idx="0">
                  <c:v>2.1505376344086025</c:v>
                </c:pt>
                <c:pt idx="1">
                  <c:v>0</c:v>
                </c:pt>
                <c:pt idx="2">
                  <c:v>0</c:v>
                </c:pt>
                <c:pt idx="3">
                  <c:v>1.5151515151515151</c:v>
                </c:pt>
                <c:pt idx="4">
                  <c:v>5.5555555555555554</c:v>
                </c:pt>
                <c:pt idx="5">
                  <c:v>4.5045045045045047</c:v>
                </c:pt>
                <c:pt idx="6">
                  <c:v>3.1413612565445024</c:v>
                </c:pt>
                <c:pt idx="7">
                  <c:v>2.083333333333333</c:v>
                </c:pt>
                <c:pt idx="8">
                  <c:v>0</c:v>
                </c:pt>
                <c:pt idx="9">
                  <c:v>2.547770700636943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2.1421616358325219</c:v>
                </c:pt>
              </c:numCache>
            </c:numRef>
          </c:val>
        </c:ser>
        <c:gapWidth val="75"/>
        <c:overlap val="100"/>
        <c:axId val="84960384"/>
        <c:axId val="84961920"/>
      </c:barChart>
      <c:catAx>
        <c:axId val="849603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961920"/>
        <c:crosses val="autoZero"/>
        <c:auto val="1"/>
        <c:lblAlgn val="ctr"/>
        <c:lblOffset val="100"/>
        <c:tickLblSkip val="1"/>
        <c:tickMarkSkip val="1"/>
      </c:catAx>
      <c:valAx>
        <c:axId val="8496192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9603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53956456456481"/>
          <c:y val="2.250320512820659E-2"/>
          <c:w val="0.29682775521546523"/>
          <c:h val="4.036880341880342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7.5064529914529984E-2"/>
          <c:w val="0.94407042042043265"/>
          <c:h val="0.67240256410256349"/>
        </c:manualLayout>
      </c:layout>
      <c:barChart>
        <c:barDir val="col"/>
        <c:grouping val="clustered"/>
        <c:ser>
          <c:idx val="0"/>
          <c:order val="0"/>
          <c:tx>
            <c:strRef>
              <c:f>KPI_17!$B$13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KPI_17!$C$13:$Q$13</c:f>
              <c:numCache>
                <c:formatCode>###,??0.000;\-#,##0.000;\-;@</c:formatCode>
                <c:ptCount val="15"/>
                <c:pt idx="0">
                  <c:v>3.3631344412992911E-2</c:v>
                </c:pt>
                <c:pt idx="1">
                  <c:v>3.7523452157598502E-2</c:v>
                </c:pt>
                <c:pt idx="2">
                  <c:v>8.4525750166032712E-2</c:v>
                </c:pt>
                <c:pt idx="3">
                  <c:v>2.9805370927841201E-2</c:v>
                </c:pt>
                <c:pt idx="4">
                  <c:v>2.565512186182884E-2</c:v>
                </c:pt>
                <c:pt idx="5">
                  <c:v>1.295840352468576E-2</c:v>
                </c:pt>
                <c:pt idx="6">
                  <c:v>1.8943192707985109E-2</c:v>
                </c:pt>
                <c:pt idx="7">
                  <c:v>1.7390296214712189E-2</c:v>
                </c:pt>
                <c:pt idx="8">
                  <c:v>4.0640644338942968E-2</c:v>
                </c:pt>
                <c:pt idx="9">
                  <c:v>3.2180679890000577E-2</c:v>
                </c:pt>
                <c:pt idx="10">
                  <c:v>0</c:v>
                </c:pt>
                <c:pt idx="11">
                  <c:v>3.9047247169074581E-2</c:v>
                </c:pt>
                <c:pt idx="12">
                  <c:v>2.035157343102089E-2</c:v>
                </c:pt>
                <c:pt idx="13">
                  <c:v>0</c:v>
                </c:pt>
                <c:pt idx="14">
                  <c:v>2.7625707513348911E-2</c:v>
                </c:pt>
              </c:numCache>
            </c:numRef>
          </c:val>
        </c:ser>
        <c:ser>
          <c:idx val="1"/>
          <c:order val="1"/>
          <c:tx>
            <c:strRef>
              <c:f>KPI_17!$B$14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KPI_17!$C$14:$Q$14</c:f>
              <c:numCache>
                <c:formatCode>###,??0.000;\-#,##0.000;\-;@</c:formatCode>
                <c:ptCount val="15"/>
                <c:pt idx="0">
                  <c:v>9.5558900117059704E-3</c:v>
                </c:pt>
                <c:pt idx="1">
                  <c:v>2.6060329663170241E-2</c:v>
                </c:pt>
                <c:pt idx="2">
                  <c:v>1.5563394895206469E-2</c:v>
                </c:pt>
                <c:pt idx="3">
                  <c:v>2.065155661107956E-2</c:v>
                </c:pt>
                <c:pt idx="4">
                  <c:v>1.9169941531678329E-2</c:v>
                </c:pt>
                <c:pt idx="5">
                  <c:v>9.9444766719151406E-3</c:v>
                </c:pt>
                <c:pt idx="6">
                  <c:v>1.057051978128634E-2</c:v>
                </c:pt>
                <c:pt idx="7">
                  <c:v>2.5451768897938399E-3</c:v>
                </c:pt>
                <c:pt idx="8">
                  <c:v>1.6022046335757999E-2</c:v>
                </c:pt>
                <c:pt idx="9">
                  <c:v>8.8270157120879707E-3</c:v>
                </c:pt>
                <c:pt idx="10">
                  <c:v>0</c:v>
                </c:pt>
                <c:pt idx="11">
                  <c:v>3.741114852225963E-2</c:v>
                </c:pt>
                <c:pt idx="12">
                  <c:v>6.6337925391946597E-3</c:v>
                </c:pt>
                <c:pt idx="13">
                  <c:v>3.1123560535325241E-2</c:v>
                </c:pt>
                <c:pt idx="14">
                  <c:v>1.1911088306976229E-2</c:v>
                </c:pt>
              </c:numCache>
            </c:numRef>
          </c:val>
        </c:ser>
        <c:gapWidth val="75"/>
        <c:overlap val="-25"/>
        <c:axId val="85015936"/>
        <c:axId val="85017728"/>
      </c:barChart>
      <c:catAx>
        <c:axId val="850159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017728"/>
        <c:crosses val="autoZero"/>
        <c:auto val="1"/>
        <c:lblAlgn val="ctr"/>
        <c:lblOffset val="100"/>
        <c:tickLblSkip val="1"/>
        <c:tickMarkSkip val="1"/>
      </c:catAx>
      <c:valAx>
        <c:axId val="85017728"/>
        <c:scaling>
          <c:orientation val="minMax"/>
          <c:max val="0.1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015936"/>
        <c:crosses val="autoZero"/>
        <c:crossBetween val="between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130975975977347"/>
          <c:y val="1.3252350427350431E-2"/>
          <c:w val="0.15309849849850596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994" l="0.62992125984253078" r="0.23622047244094491" t="0.39370078740157488" header="0.5" footer="0.5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7.1872863247863281E-2"/>
          <c:w val="0.93701209677419361"/>
          <c:h val="0.77635149572649564"/>
        </c:manualLayout>
      </c:layout>
      <c:scatterChart>
        <c:scatterStyle val="smoothMarker"/>
        <c:ser>
          <c:idx val="1"/>
          <c:order val="0"/>
          <c:tx>
            <c:strRef>
              <c:f>KPI_17!$C$11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7515730251896684E-4"/>
                  <c:y val="-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77540</c:v>
                </c:pt>
              </c:numCache>
            </c:numRef>
          </c:xVal>
          <c:yVal>
            <c:numRef>
              <c:f>KPI_17!$C$15</c:f>
              <c:numCache>
                <c:formatCode>###,??0.000;\-#,##0.000;\-;@</c:formatCode>
                <c:ptCount val="1"/>
                <c:pt idx="0">
                  <c:v>2.0634511220015479E-2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KPI_17!$D$11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721014428861996E-2"/>
                  <c:y val="3.548632478632539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28674</c:v>
                </c:pt>
              </c:numCache>
            </c:numRef>
          </c:xVal>
          <c:yVal>
            <c:numRef>
              <c:f>KPI_17!$D$15</c:f>
              <c:numCache>
                <c:formatCode>###,??0.000;\-#,##0.000;\-;@</c:formatCode>
                <c:ptCount val="1"/>
                <c:pt idx="0">
                  <c:v>3.1387319522912738E-2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KPI_17!$E$11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9141418457482371E-3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35839</c:v>
                </c:pt>
              </c:numCache>
            </c:numRef>
          </c:xVal>
          <c:yVal>
            <c:numRef>
              <c:f>KPI_17!$E$15</c:f>
              <c:numCache>
                <c:formatCode>###,??0.000;\-#,##0.000;\-;@</c:formatCode>
                <c:ptCount val="1"/>
                <c:pt idx="0">
                  <c:v>4.7434359217612097E-2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KPI_17!$F$11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97482300593517E-2"/>
                  <c:y val="-6.1724358974358977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72289</c:v>
                </c:pt>
              </c:numCache>
            </c:numRef>
          </c:xVal>
          <c:yVal>
            <c:numRef>
              <c:f>KPI_17!$F$15</c:f>
              <c:numCache>
                <c:formatCode>###,??0.000;\-#,##0.000;\-;@</c:formatCode>
                <c:ptCount val="1"/>
                <c:pt idx="0">
                  <c:v>2.490005395011689E-2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KPI_17!$G$11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325765992089942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58584</c:v>
                </c:pt>
              </c:numCache>
            </c:numRef>
          </c:xVal>
          <c:yVal>
            <c:numRef>
              <c:f>KPI_17!$G$15</c:f>
              <c:numCache>
                <c:formatCode>###,??0.000;\-#,##0.000;\-;@</c:formatCode>
                <c:ptCount val="1"/>
                <c:pt idx="0">
                  <c:v>2.2190359142427969E-2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KPI_17!$H$11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523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114354</c:v>
                </c:pt>
              </c:numCache>
            </c:numRef>
          </c:xVal>
          <c:yVal>
            <c:numRef>
              <c:f>KPI_17!$H$15</c:f>
              <c:numCache>
                <c:formatCode>###,??0.000;\-#,##0.000;\-;@</c:formatCode>
                <c:ptCount val="1"/>
                <c:pt idx="0">
                  <c:v>1.136820749602113E-2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KPI_17!$I$11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638295015077313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193805</c:v>
                </c:pt>
              </c:numCache>
            </c:numRef>
          </c:xVal>
          <c:yVal>
            <c:numRef>
              <c:f>KPI_17!$I$15</c:f>
              <c:numCache>
                <c:formatCode>###,??0.000;\-#,##0.000;\-;@</c:formatCode>
                <c:ptCount val="1"/>
                <c:pt idx="0">
                  <c:v>1.444751167410542E-2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KPI_17!$J$11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19211262027252E-2"/>
                  <c:y val="4.07051282051282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73792</c:v>
                </c:pt>
              </c:numCache>
            </c:numRef>
          </c:xVal>
          <c:yVal>
            <c:numRef>
              <c:f>KPI_17!$J$15</c:f>
              <c:numCache>
                <c:formatCode>###,??0.000;\-#,##0.000;\-;@</c:formatCode>
                <c:ptCount val="1"/>
                <c:pt idx="0">
                  <c:v>9.4861231569817895E-3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KPI_17!$K$11</c:f>
              <c:strCache>
                <c:ptCount val="1"/>
                <c:pt idx="0">
                  <c:v>Lanarkshire*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525942274004203E-2"/>
                  <c:y val="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116547</c:v>
                </c:pt>
              </c:numCache>
            </c:numRef>
          </c:xVal>
          <c:yVal>
            <c:numRef>
              <c:f>KPI_17!$K$15</c:f>
              <c:numCache>
                <c:formatCode>###,??0.000;\-#,##0.000;\-;@</c:formatCode>
                <c:ptCount val="1"/>
                <c:pt idx="0">
                  <c:v>2.7456734193072329E-2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KPI_17!$L$11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147666</c:v>
                </c:pt>
              </c:numCache>
            </c:numRef>
          </c:xVal>
          <c:yVal>
            <c:numRef>
              <c:f>KPI_17!$L$15</c:f>
              <c:numCache>
                <c:formatCode>###,??0.000;\-#,##0.000;\-;@</c:formatCode>
                <c:ptCount val="1"/>
                <c:pt idx="0">
                  <c:v>1.9638914848374031E-2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KPI_17!$M$11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6136383058670728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5047</c:v>
                </c:pt>
              </c:numCache>
            </c:numRef>
          </c:xVal>
          <c:yVal>
            <c:numRef>
              <c:f>KPI_17!$M$15</c:f>
              <c:numCache>
                <c:formatCode>###,??0.000;\-#,##0.000;\-;@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KPI_17!$N$11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5699556295892913E-4"/>
                  <c:y val="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5234</c:v>
                </c:pt>
              </c:numCache>
            </c:numRef>
          </c:xVal>
          <c:yVal>
            <c:numRef>
              <c:f>KPI_17!$N$15</c:f>
              <c:numCache>
                <c:formatCode>###,??0.000;\-#,##0.000;\-;@</c:formatCode>
                <c:ptCount val="1"/>
                <c:pt idx="0">
                  <c:v>3.8211692777990067E-2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KPI_17!$O$11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6741741741741904E-3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84532</c:v>
                </c:pt>
              </c:numCache>
            </c:numRef>
          </c:xVal>
          <c:yVal>
            <c:numRef>
              <c:f>KPI_17!$O$15</c:f>
              <c:numCache>
                <c:formatCode>###,??0.000;\-#,##0.000;\-;@</c:formatCode>
                <c:ptCount val="1"/>
                <c:pt idx="0">
                  <c:v>1.3012823546112721E-2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KPI_17!$P$11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70205688859743E-2"/>
                  <c:y val="3.527777777777867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6003</c:v>
                </c:pt>
              </c:numCache>
            </c:numRef>
          </c:xVal>
          <c:yVal>
            <c:numRef>
              <c:f>KPI_17!$P$15</c:f>
              <c:numCache>
                <c:formatCode>###,??0.000;\-#,##0.000;\-;@</c:formatCode>
                <c:ptCount val="1"/>
                <c:pt idx="0">
                  <c:v>1.6658337497917709E-2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KPI_17!$Q$11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'funnel_Limits&amp;Scot'!$S$11:$S$160</c:f>
              <c:numCache>
                <c:formatCode>0.00</c:formatCode>
                <c:ptCount val="150"/>
                <c:pt idx="0">
                  <c:v>1.9217457295084051E-2</c:v>
                </c:pt>
                <c:pt idx="1">
                  <c:v>1.9217457295084051E-2</c:v>
                </c:pt>
                <c:pt idx="2">
                  <c:v>1.9217457295084051E-2</c:v>
                </c:pt>
                <c:pt idx="3">
                  <c:v>1.9217457295084051E-2</c:v>
                </c:pt>
                <c:pt idx="4">
                  <c:v>1.9217457295084051E-2</c:v>
                </c:pt>
                <c:pt idx="5">
                  <c:v>1.9217457295084051E-2</c:v>
                </c:pt>
                <c:pt idx="6">
                  <c:v>1.9217457295084051E-2</c:v>
                </c:pt>
                <c:pt idx="7">
                  <c:v>1.9217457295084051E-2</c:v>
                </c:pt>
                <c:pt idx="8">
                  <c:v>1.9217457295084051E-2</c:v>
                </c:pt>
                <c:pt idx="9">
                  <c:v>1.9217457295084051E-2</c:v>
                </c:pt>
                <c:pt idx="10">
                  <c:v>1.9217457295084051E-2</c:v>
                </c:pt>
                <c:pt idx="11">
                  <c:v>1.9217457295084051E-2</c:v>
                </c:pt>
                <c:pt idx="12">
                  <c:v>1.9217457295084051E-2</c:v>
                </c:pt>
                <c:pt idx="13">
                  <c:v>1.9217457295084051E-2</c:v>
                </c:pt>
                <c:pt idx="14">
                  <c:v>1.9217457295084051E-2</c:v>
                </c:pt>
                <c:pt idx="15">
                  <c:v>1.9217457295084051E-2</c:v>
                </c:pt>
                <c:pt idx="16">
                  <c:v>1.9217457295084051E-2</c:v>
                </c:pt>
                <c:pt idx="17">
                  <c:v>1.9217457295084051E-2</c:v>
                </c:pt>
                <c:pt idx="18">
                  <c:v>1.9217457295084051E-2</c:v>
                </c:pt>
                <c:pt idx="19">
                  <c:v>1.9217457295084051E-2</c:v>
                </c:pt>
                <c:pt idx="20">
                  <c:v>1.9217457295084051E-2</c:v>
                </c:pt>
                <c:pt idx="21">
                  <c:v>1.9217457295084051E-2</c:v>
                </c:pt>
                <c:pt idx="22">
                  <c:v>1.9217457295084051E-2</c:v>
                </c:pt>
                <c:pt idx="23">
                  <c:v>1.9217457295084051E-2</c:v>
                </c:pt>
                <c:pt idx="24">
                  <c:v>1.9217457295084051E-2</c:v>
                </c:pt>
                <c:pt idx="25">
                  <c:v>1.9217457295084051E-2</c:v>
                </c:pt>
                <c:pt idx="26">
                  <c:v>1.9217457295084051E-2</c:v>
                </c:pt>
                <c:pt idx="27">
                  <c:v>1.9217457295084051E-2</c:v>
                </c:pt>
                <c:pt idx="28">
                  <c:v>1.9217457295084051E-2</c:v>
                </c:pt>
                <c:pt idx="29">
                  <c:v>1.9217457295084051E-2</c:v>
                </c:pt>
                <c:pt idx="30">
                  <c:v>1.9217457295084051E-2</c:v>
                </c:pt>
                <c:pt idx="31">
                  <c:v>1.9217457295084051E-2</c:v>
                </c:pt>
                <c:pt idx="32">
                  <c:v>1.9217457295084051E-2</c:v>
                </c:pt>
                <c:pt idx="33">
                  <c:v>1.9217457295084051E-2</c:v>
                </c:pt>
                <c:pt idx="34">
                  <c:v>1.9217457295084051E-2</c:v>
                </c:pt>
                <c:pt idx="35">
                  <c:v>1.9217457295084051E-2</c:v>
                </c:pt>
                <c:pt idx="36">
                  <c:v>1.9217457295084051E-2</c:v>
                </c:pt>
                <c:pt idx="37">
                  <c:v>1.9217457295084051E-2</c:v>
                </c:pt>
                <c:pt idx="38">
                  <c:v>1.9217457295084051E-2</c:v>
                </c:pt>
                <c:pt idx="39">
                  <c:v>1.9217457295084051E-2</c:v>
                </c:pt>
                <c:pt idx="40">
                  <c:v>1.9217457295084051E-2</c:v>
                </c:pt>
                <c:pt idx="41">
                  <c:v>1.9217457295084051E-2</c:v>
                </c:pt>
                <c:pt idx="42">
                  <c:v>1.9217457295084051E-2</c:v>
                </c:pt>
                <c:pt idx="43">
                  <c:v>1.9217457295084051E-2</c:v>
                </c:pt>
                <c:pt idx="44">
                  <c:v>1.9217457295084051E-2</c:v>
                </c:pt>
                <c:pt idx="45">
                  <c:v>1.9217457295084051E-2</c:v>
                </c:pt>
                <c:pt idx="46">
                  <c:v>1.9217457295084051E-2</c:v>
                </c:pt>
                <c:pt idx="47">
                  <c:v>1.9217457295084051E-2</c:v>
                </c:pt>
                <c:pt idx="48">
                  <c:v>1.9217457295084051E-2</c:v>
                </c:pt>
                <c:pt idx="49">
                  <c:v>1.9217457295084051E-2</c:v>
                </c:pt>
                <c:pt idx="50">
                  <c:v>1.9217457295084051E-2</c:v>
                </c:pt>
                <c:pt idx="51">
                  <c:v>1.9217457295084051E-2</c:v>
                </c:pt>
                <c:pt idx="52">
                  <c:v>1.9217457295084051E-2</c:v>
                </c:pt>
                <c:pt idx="53">
                  <c:v>1.9217457295084051E-2</c:v>
                </c:pt>
                <c:pt idx="54">
                  <c:v>1.9217457295084051E-2</c:v>
                </c:pt>
                <c:pt idx="55">
                  <c:v>1.9217457295084051E-2</c:v>
                </c:pt>
                <c:pt idx="56">
                  <c:v>1.9217457295084051E-2</c:v>
                </c:pt>
                <c:pt idx="57">
                  <c:v>1.9217457295084051E-2</c:v>
                </c:pt>
                <c:pt idx="58">
                  <c:v>1.9217457295084051E-2</c:v>
                </c:pt>
                <c:pt idx="59">
                  <c:v>1.9217457295084051E-2</c:v>
                </c:pt>
                <c:pt idx="60">
                  <c:v>1.9217457295084051E-2</c:v>
                </c:pt>
                <c:pt idx="61">
                  <c:v>1.9217457295084051E-2</c:v>
                </c:pt>
                <c:pt idx="62">
                  <c:v>1.9217457295084051E-2</c:v>
                </c:pt>
                <c:pt idx="63">
                  <c:v>1.9217457295084051E-2</c:v>
                </c:pt>
                <c:pt idx="64">
                  <c:v>1.9217457295084051E-2</c:v>
                </c:pt>
                <c:pt idx="65">
                  <c:v>1.9217457295084051E-2</c:v>
                </c:pt>
                <c:pt idx="66">
                  <c:v>1.9217457295084051E-2</c:v>
                </c:pt>
                <c:pt idx="67">
                  <c:v>1.9217457295084051E-2</c:v>
                </c:pt>
                <c:pt idx="68">
                  <c:v>1.9217457295084051E-2</c:v>
                </c:pt>
                <c:pt idx="69">
                  <c:v>1.9217457295084051E-2</c:v>
                </c:pt>
                <c:pt idx="70">
                  <c:v>1.9217457295084051E-2</c:v>
                </c:pt>
                <c:pt idx="71">
                  <c:v>1.9217457295084051E-2</c:v>
                </c:pt>
                <c:pt idx="72">
                  <c:v>1.9217457295084051E-2</c:v>
                </c:pt>
                <c:pt idx="73">
                  <c:v>1.9217457295084051E-2</c:v>
                </c:pt>
                <c:pt idx="74">
                  <c:v>1.9217457295084051E-2</c:v>
                </c:pt>
                <c:pt idx="75">
                  <c:v>1.9217457295084051E-2</c:v>
                </c:pt>
                <c:pt idx="76">
                  <c:v>1.9217457295084051E-2</c:v>
                </c:pt>
                <c:pt idx="77">
                  <c:v>1.9217457295084051E-2</c:v>
                </c:pt>
                <c:pt idx="78">
                  <c:v>1.9217457295084051E-2</c:v>
                </c:pt>
                <c:pt idx="79">
                  <c:v>1.9217457295084051E-2</c:v>
                </c:pt>
                <c:pt idx="80">
                  <c:v>1.9217457295084051E-2</c:v>
                </c:pt>
                <c:pt idx="81">
                  <c:v>1.9217457295084051E-2</c:v>
                </c:pt>
                <c:pt idx="82">
                  <c:v>1.9217457295084051E-2</c:v>
                </c:pt>
                <c:pt idx="83">
                  <c:v>1.9217457295084051E-2</c:v>
                </c:pt>
                <c:pt idx="84">
                  <c:v>1.9217457295084051E-2</c:v>
                </c:pt>
                <c:pt idx="85">
                  <c:v>1.9217457295084051E-2</c:v>
                </c:pt>
                <c:pt idx="86">
                  <c:v>1.9217457295084051E-2</c:v>
                </c:pt>
                <c:pt idx="87">
                  <c:v>1.9217457295084051E-2</c:v>
                </c:pt>
                <c:pt idx="88">
                  <c:v>1.9217457295084051E-2</c:v>
                </c:pt>
                <c:pt idx="89">
                  <c:v>1.9217457295084051E-2</c:v>
                </c:pt>
                <c:pt idx="90">
                  <c:v>1.9217457295084051E-2</c:v>
                </c:pt>
                <c:pt idx="91">
                  <c:v>1.9217457295084051E-2</c:v>
                </c:pt>
                <c:pt idx="92">
                  <c:v>1.9217457295084051E-2</c:v>
                </c:pt>
                <c:pt idx="93">
                  <c:v>1.9217457295084051E-2</c:v>
                </c:pt>
                <c:pt idx="94">
                  <c:v>1.9217457295084051E-2</c:v>
                </c:pt>
                <c:pt idx="95">
                  <c:v>1.9217457295084051E-2</c:v>
                </c:pt>
                <c:pt idx="96">
                  <c:v>1.9217457295084051E-2</c:v>
                </c:pt>
                <c:pt idx="97">
                  <c:v>1.9217457295084051E-2</c:v>
                </c:pt>
                <c:pt idx="98">
                  <c:v>1.9217457295084051E-2</c:v>
                </c:pt>
                <c:pt idx="99">
                  <c:v>1.9217457295084051E-2</c:v>
                </c:pt>
                <c:pt idx="100">
                  <c:v>1.9217457295084051E-2</c:v>
                </c:pt>
                <c:pt idx="101">
                  <c:v>1.9217457295084051E-2</c:v>
                </c:pt>
                <c:pt idx="102">
                  <c:v>1.9217457295084051E-2</c:v>
                </c:pt>
                <c:pt idx="103">
                  <c:v>1.9217457295084051E-2</c:v>
                </c:pt>
                <c:pt idx="104">
                  <c:v>1.9217457295084051E-2</c:v>
                </c:pt>
                <c:pt idx="105">
                  <c:v>1.9217457295084051E-2</c:v>
                </c:pt>
                <c:pt idx="106">
                  <c:v>1.9217457295084051E-2</c:v>
                </c:pt>
                <c:pt idx="107">
                  <c:v>1.9217457295084051E-2</c:v>
                </c:pt>
                <c:pt idx="108">
                  <c:v>1.9217457295084051E-2</c:v>
                </c:pt>
                <c:pt idx="109">
                  <c:v>1.9217457295084051E-2</c:v>
                </c:pt>
                <c:pt idx="110">
                  <c:v>1.9217457295084051E-2</c:v>
                </c:pt>
                <c:pt idx="111">
                  <c:v>1.9217457295084051E-2</c:v>
                </c:pt>
                <c:pt idx="112">
                  <c:v>1.9217457295084051E-2</c:v>
                </c:pt>
                <c:pt idx="113">
                  <c:v>1.9217457295084051E-2</c:v>
                </c:pt>
                <c:pt idx="114">
                  <c:v>1.9217457295084051E-2</c:v>
                </c:pt>
                <c:pt idx="115">
                  <c:v>1.9217457295084051E-2</c:v>
                </c:pt>
                <c:pt idx="116">
                  <c:v>1.9217457295084051E-2</c:v>
                </c:pt>
                <c:pt idx="117">
                  <c:v>1.9217457295084051E-2</c:v>
                </c:pt>
                <c:pt idx="118">
                  <c:v>1.9217457295084051E-2</c:v>
                </c:pt>
                <c:pt idx="119">
                  <c:v>1.9217457295084051E-2</c:v>
                </c:pt>
                <c:pt idx="120">
                  <c:v>1.9217457295084051E-2</c:v>
                </c:pt>
                <c:pt idx="121">
                  <c:v>1.9217457295084051E-2</c:v>
                </c:pt>
                <c:pt idx="122">
                  <c:v>1.9217457295084051E-2</c:v>
                </c:pt>
                <c:pt idx="123">
                  <c:v>1.9217457295084051E-2</c:v>
                </c:pt>
                <c:pt idx="124">
                  <c:v>1.9217457295084051E-2</c:v>
                </c:pt>
                <c:pt idx="125">
                  <c:v>1.9217457295084051E-2</c:v>
                </c:pt>
                <c:pt idx="126">
                  <c:v>1.9217457295084051E-2</c:v>
                </c:pt>
                <c:pt idx="127">
                  <c:v>1.9217457295084051E-2</c:v>
                </c:pt>
                <c:pt idx="128">
                  <c:v>1.9217457295084051E-2</c:v>
                </c:pt>
                <c:pt idx="129">
                  <c:v>1.9217457295084051E-2</c:v>
                </c:pt>
                <c:pt idx="130">
                  <c:v>1.9217457295084051E-2</c:v>
                </c:pt>
                <c:pt idx="131">
                  <c:v>1.9217457295084051E-2</c:v>
                </c:pt>
                <c:pt idx="132">
                  <c:v>1.9217457295084051E-2</c:v>
                </c:pt>
                <c:pt idx="133">
                  <c:v>1.9217457295084051E-2</c:v>
                </c:pt>
                <c:pt idx="134">
                  <c:v>1.9217457295084051E-2</c:v>
                </c:pt>
                <c:pt idx="135">
                  <c:v>1.9217457295084051E-2</c:v>
                </c:pt>
                <c:pt idx="136">
                  <c:v>1.9217457295084051E-2</c:v>
                </c:pt>
                <c:pt idx="137">
                  <c:v>1.9217457295084051E-2</c:v>
                </c:pt>
                <c:pt idx="138">
                  <c:v>1.9217457295084051E-2</c:v>
                </c:pt>
                <c:pt idx="139">
                  <c:v>1.9217457295084051E-2</c:v>
                </c:pt>
                <c:pt idx="140">
                  <c:v>1.9217457295084051E-2</c:v>
                </c:pt>
                <c:pt idx="141">
                  <c:v>1.9217457295084051E-2</c:v>
                </c:pt>
                <c:pt idx="142">
                  <c:v>1.9217457295084051E-2</c:v>
                </c:pt>
                <c:pt idx="143">
                  <c:v>1.9217457295084051E-2</c:v>
                </c:pt>
                <c:pt idx="144">
                  <c:v>1.9217457295084051E-2</c:v>
                </c:pt>
                <c:pt idx="145">
                  <c:v>1.9217457295084051E-2</c:v>
                </c:pt>
                <c:pt idx="146">
                  <c:v>1.9217457295084051E-2</c:v>
                </c:pt>
                <c:pt idx="147">
                  <c:v>1.9217457295084051E-2</c:v>
                </c:pt>
                <c:pt idx="148">
                  <c:v>1.9217457295084051E-2</c:v>
                </c:pt>
                <c:pt idx="149">
                  <c:v>1.9217457295084051E-2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'funnel_Limits&amp;Scot'!$T$11:$T$160</c:f>
              <c:numCache>
                <c:formatCode>0.00</c:formatCode>
                <c:ptCount val="150"/>
                <c:pt idx="0">
                  <c:v>9.612853538300001E-7</c:v>
                </c:pt>
                <c:pt idx="1">
                  <c:v>9.6042070474200006E-6</c:v>
                </c:pt>
                <c:pt idx="2">
                  <c:v>1.9189249957820001E-5</c:v>
                </c:pt>
                <c:pt idx="3">
                  <c:v>2.8755200425160001E-5</c:v>
                </c:pt>
                <c:pt idx="4">
                  <c:v>3.8302129599019999E-5</c:v>
                </c:pt>
                <c:pt idx="5">
                  <c:v>4.783010824281E-5</c:v>
                </c:pt>
                <c:pt idx="6">
                  <c:v>9.5188193024460006E-5</c:v>
                </c:pt>
                <c:pt idx="7">
                  <c:v>1.4208290731530999E-4</c:v>
                </c:pt>
                <c:pt idx="8">
                  <c:v>1.8852266940445E-4</c:v>
                </c:pt>
                <c:pt idx="9">
                  <c:v>2.345156713893E-4</c:v>
                </c:pt>
                <c:pt idx="10">
                  <c:v>2.800698872343E-4</c:v>
                </c:pt>
                <c:pt idx="11">
                  <c:v>3.2519308047449999E-4</c:v>
                </c:pt>
                <c:pt idx="12">
                  <c:v>3.6989281158143002E-4</c:v>
                </c:pt>
                <c:pt idx="13">
                  <c:v>4.1417644500838001E-4</c:v>
                </c:pt>
                <c:pt idx="14">
                  <c:v>4.5805115592982998E-4</c:v>
                </c:pt>
                <c:pt idx="15">
                  <c:v>5.0152393669405004E-4</c:v>
                </c:pt>
                <c:pt idx="16">
                  <c:v>5.4460160300034001E-4</c:v>
                </c:pt>
                <c:pt idx="17">
                  <c:v>5.8729079981725005E-4</c:v>
                </c:pt>
                <c:pt idx="18">
                  <c:v>6.2959800705355E-4</c:v>
                </c:pt>
                <c:pt idx="19">
                  <c:v>6.7152954499448002E-4</c:v>
                </c:pt>
                <c:pt idx="20">
                  <c:v>7.1309157951563004E-4</c:v>
                </c:pt>
                <c:pt idx="21">
                  <c:v>7.5429012708387003E-4</c:v>
                </c:pt>
                <c:pt idx="22">
                  <c:v>7.9513105955749004E-4</c:v>
                </c:pt>
                <c:pt idx="23">
                  <c:v>8.3562010879348E-4</c:v>
                </c:pt>
                <c:pt idx="24">
                  <c:v>8.7576287107281E-4</c:v>
                </c:pt>
                <c:pt idx="25">
                  <c:v>9.1556481135077997E-4</c:v>
                </c:pt>
                <c:pt idx="26">
                  <c:v>9.5503126734206999E-4</c:v>
                </c:pt>
                <c:pt idx="27">
                  <c:v>9.9416745344709997E-4</c:v>
                </c:pt>
                <c:pt idx="28">
                  <c:v>1.0329784645277599E-3</c:v>
                </c:pt>
                <c:pt idx="29">
                  <c:v>1.0714692795391E-3</c:v>
                </c:pt>
                <c:pt idx="30">
                  <c:v>1.1096447650238599E-3</c:v>
                </c:pt>
                <c:pt idx="31">
                  <c:v>1.14750967847526E-3</c:v>
                </c:pt>
                <c:pt idx="32">
                  <c:v>1.18506867157519E-3</c:v>
                </c:pt>
                <c:pt idx="33">
                  <c:v>1.22232629331219E-3</c:v>
                </c:pt>
                <c:pt idx="34">
                  <c:v>1.25928699298529E-3</c:v>
                </c:pt>
                <c:pt idx="35">
                  <c:v>1.2959551230982899E-3</c:v>
                </c:pt>
                <c:pt idx="36">
                  <c:v>1.3323349421496501E-3</c:v>
                </c:pt>
                <c:pt idx="37">
                  <c:v>1.36843061732186E-3</c:v>
                </c:pt>
                <c:pt idx="38">
                  <c:v>1.40424622707531E-3</c:v>
                </c:pt>
                <c:pt idx="39">
                  <c:v>1.4397857636505699E-3</c:v>
                </c:pt>
                <c:pt idx="40">
                  <c:v>1.4750531354822999E-3</c:v>
                </c:pt>
                <c:pt idx="41">
                  <c:v>1.51005216952953E-3</c:v>
                </c:pt>
                <c:pt idx="42">
                  <c:v>1.5447866135249999E-3</c:v>
                </c:pt>
                <c:pt idx="43">
                  <c:v>1.57926013814716E-3</c:v>
                </c:pt>
                <c:pt idx="44">
                  <c:v>1.6134763391182699E-3</c:v>
                </c:pt>
                <c:pt idx="45">
                  <c:v>1.68115079030721E-3</c:v>
                </c:pt>
                <c:pt idx="46">
                  <c:v>1.7478373090795199E-3</c:v>
                </c:pt>
                <c:pt idx="47">
                  <c:v>1.8135621609800499E-3</c:v>
                </c:pt>
                <c:pt idx="48">
                  <c:v>1.94222687503544E-3</c:v>
                </c:pt>
                <c:pt idx="49">
                  <c:v>2.24871389536359E-3</c:v>
                </c:pt>
                <c:pt idx="50">
                  <c:v>2.5355594110995101E-3</c:v>
                </c:pt>
                <c:pt idx="51">
                  <c:v>2.8049535204986999E-3</c:v>
                </c:pt>
                <c:pt idx="52">
                  <c:v>3.0587441842024801E-3</c:v>
                </c:pt>
                <c:pt idx="53">
                  <c:v>3.2985048043880699E-3</c:v>
                </c:pt>
                <c:pt idx="54">
                  <c:v>3.5255858934761298E-3</c:v>
                </c:pt>
                <c:pt idx="55">
                  <c:v>3.7411551314808799E-3</c:v>
                </c:pt>
                <c:pt idx="56">
                  <c:v>3.9462288122110297E-3</c:v>
                </c:pt>
                <c:pt idx="57">
                  <c:v>4.1416968102243601E-3</c:v>
                </c:pt>
                <c:pt idx="58">
                  <c:v>4.3283426083148098E-3</c:v>
                </c:pt>
                <c:pt idx="59">
                  <c:v>4.5068595141986899E-3</c:v>
                </c:pt>
                <c:pt idx="60">
                  <c:v>4.6778639049353202E-3</c:v>
                </c:pt>
                <c:pt idx="61">
                  <c:v>4.8419061297904301E-3</c:v>
                </c:pt>
                <c:pt idx="62">
                  <c:v>4.9994795513347498E-3</c:v>
                </c:pt>
                <c:pt idx="63">
                  <c:v>5.1510280935965196E-3</c:v>
                </c:pt>
                <c:pt idx="64">
                  <c:v>5.43761610999937E-3</c:v>
                </c:pt>
                <c:pt idx="65">
                  <c:v>5.7044505940924504E-3</c:v>
                </c:pt>
                <c:pt idx="66">
                  <c:v>5.9538387970405901E-3</c:v>
                </c:pt>
                <c:pt idx="67">
                  <c:v>6.1877155665023302E-3</c:v>
                </c:pt>
                <c:pt idx="68">
                  <c:v>6.4077187220819799E-3</c:v>
                </c:pt>
                <c:pt idx="69">
                  <c:v>6.6152463436280904E-3</c:v>
                </c:pt>
                <c:pt idx="70">
                  <c:v>6.8115009350820698E-3</c:v>
                </c:pt>
                <c:pt idx="71">
                  <c:v>6.9975239081529099E-3</c:v>
                </c:pt>
                <c:pt idx="72">
                  <c:v>7.1742228203863501E-3</c:v>
                </c:pt>
                <c:pt idx="73">
                  <c:v>7.6558709408113702E-3</c:v>
                </c:pt>
                <c:pt idx="74">
                  <c:v>8.0772646242833809E-3</c:v>
                </c:pt>
                <c:pt idx="75">
                  <c:v>8.4505160976180594E-3</c:v>
                </c:pt>
                <c:pt idx="76">
                  <c:v>8.7845111260255303E-3</c:v>
                </c:pt>
                <c:pt idx="77">
                  <c:v>9.08594982746516E-3</c:v>
                </c:pt>
                <c:pt idx="78">
                  <c:v>9.3600011427702103E-3</c:v>
                </c:pt>
                <c:pt idx="79">
                  <c:v>9.6107307291214208E-3</c:v>
                </c:pt>
                <c:pt idx="80">
                  <c:v>9.84139003776093E-3</c:v>
                </c:pt>
                <c:pt idx="81">
                  <c:v>1.00546171481221E-2</c:v>
                </c:pt>
                <c:pt idx="82">
                  <c:v>1.025257970676987E-2</c:v>
                </c:pt>
                <c:pt idx="83">
                  <c:v>1.043707882865896E-2</c:v>
                </c:pt>
                <c:pt idx="84">
                  <c:v>1.060962603806237E-2</c:v>
                </c:pt>
                <c:pt idx="85">
                  <c:v>1.077150119220829E-2</c:v>
                </c:pt>
                <c:pt idx="86">
                  <c:v>1.0923796735754309E-2</c:v>
                </c:pt>
                <c:pt idx="87">
                  <c:v>1.106745196324253E-2</c:v>
                </c:pt>
                <c:pt idx="88">
                  <c:v>1.120327986573471E-2</c:v>
                </c:pt>
                <c:pt idx="89">
                  <c:v>1.133198839737835E-2</c:v>
                </c:pt>
                <c:pt idx="90">
                  <c:v>1.145419749030987E-2</c:v>
                </c:pt>
                <c:pt idx="91">
                  <c:v>1.157045279275009E-2</c:v>
                </c:pt>
                <c:pt idx="92">
                  <c:v>1.168123685493952E-2</c:v>
                </c:pt>
                <c:pt idx="93">
                  <c:v>1.178697830796668E-2</c:v>
                </c:pt>
                <c:pt idx="94">
                  <c:v>1.1888059449945769E-2</c:v>
                </c:pt>
                <c:pt idx="95">
                  <c:v>1.198482255788471E-2</c:v>
                </c:pt>
                <c:pt idx="96">
                  <c:v>1.207757517205571E-2</c:v>
                </c:pt>
                <c:pt idx="97">
                  <c:v>1.2166594545895131E-2</c:v>
                </c:pt>
                <c:pt idx="98">
                  <c:v>1.2252131413625911E-2</c:v>
                </c:pt>
                <c:pt idx="99">
                  <c:v>1.233441319651403E-2</c:v>
                </c:pt>
                <c:pt idx="100">
                  <c:v>1.241364674450491E-2</c:v>
                </c:pt>
                <c:pt idx="101">
                  <c:v>1.249002069116855E-2</c:v>
                </c:pt>
                <c:pt idx="102">
                  <c:v>1.2563707485121331E-2</c:v>
                </c:pt>
                <c:pt idx="103">
                  <c:v>1.2634865149431939E-2</c:v>
                </c:pt>
                <c:pt idx="104">
                  <c:v>1.270363881124684E-2</c:v>
                </c:pt>
                <c:pt idx="105">
                  <c:v>1.2770162036451571E-2</c:v>
                </c:pt>
                <c:pt idx="106">
                  <c:v>1.283455799821301E-2</c:v>
                </c:pt>
                <c:pt idx="107">
                  <c:v>1.289694050341459E-2</c:v>
                </c:pt>
                <c:pt idx="108">
                  <c:v>1.2957414897063689E-2</c:v>
                </c:pt>
                <c:pt idx="109">
                  <c:v>1.301607886153461E-2</c:v>
                </c:pt>
                <c:pt idx="110">
                  <c:v>1.3073023124867441E-2</c:v>
                </c:pt>
                <c:pt idx="111">
                  <c:v>1.312833209016185E-2</c:v>
                </c:pt>
                <c:pt idx="112">
                  <c:v>1.3182084396295649E-2</c:v>
                </c:pt>
                <c:pt idx="113">
                  <c:v>1.323435341869247E-2</c:v>
                </c:pt>
                <c:pt idx="114">
                  <c:v>1.328520771760372E-2</c:v>
                </c:pt>
                <c:pt idx="115">
                  <c:v>1.333471144031384E-2</c:v>
                </c:pt>
                <c:pt idx="116">
                  <c:v>1.338292468278849E-2</c:v>
                </c:pt>
                <c:pt idx="117">
                  <c:v>1.342990381553325E-2</c:v>
                </c:pt>
                <c:pt idx="118">
                  <c:v>1.347570177779321E-2</c:v>
                </c:pt>
                <c:pt idx="119">
                  <c:v>1.352036834368148E-2</c:v>
                </c:pt>
                <c:pt idx="120">
                  <c:v>1.356395036336166E-2</c:v>
                </c:pt>
                <c:pt idx="121">
                  <c:v>1.3606491982013689E-2</c:v>
                </c:pt>
                <c:pt idx="122">
                  <c:v>1.364803483897202E-2</c:v>
                </c:pt>
                <c:pt idx="123">
                  <c:v>1.368861824913278E-2</c:v>
                </c:pt>
                <c:pt idx="124">
                  <c:v>1.372827936847394E-2</c:v>
                </c:pt>
                <c:pt idx="125">
                  <c:v>1.376705334531385E-2</c:v>
                </c:pt>
                <c:pt idx="126">
                  <c:v>1.3804973458744161E-2</c:v>
                </c:pt>
                <c:pt idx="127">
                  <c:v>1.3842071245508181E-2</c:v>
                </c:pt>
                <c:pt idx="128">
                  <c:v>1.3878376616452109E-2</c:v>
                </c:pt>
                <c:pt idx="129">
                  <c:v>1.3913917963551211E-2</c:v>
                </c:pt>
                <c:pt idx="130">
                  <c:v>1.3948722258402879E-2</c:v>
                </c:pt>
                <c:pt idx="131">
                  <c:v>1.3982815142982691E-2</c:v>
                </c:pt>
                <c:pt idx="132">
                  <c:v>1.4016221013374181E-2</c:v>
                </c:pt>
                <c:pt idx="133">
                  <c:v>1.404896309710914E-2</c:v>
                </c:pt>
                <c:pt idx="134">
                  <c:v>1.4081063524688971E-2</c:v>
                </c:pt>
                <c:pt idx="135">
                  <c:v>1.411254339579957E-2</c:v>
                </c:pt>
                <c:pt idx="136">
                  <c:v>1.414342284068072E-2</c:v>
                </c:pt>
                <c:pt idx="137">
                  <c:v>1.417372107706515E-2</c:v>
                </c:pt>
                <c:pt idx="138">
                  <c:v>1.420345646306188E-2</c:v>
                </c:pt>
                <c:pt idx="139">
                  <c:v>1.423264654632213E-2</c:v>
                </c:pt>
                <c:pt idx="140">
                  <c:v>1.426130810979402E-2</c:v>
                </c:pt>
                <c:pt idx="141">
                  <c:v>1.4289457214343279E-2</c:v>
                </c:pt>
                <c:pt idx="142">
                  <c:v>1.4317109238491501E-2</c:v>
                </c:pt>
                <c:pt idx="143">
                  <c:v>1.4344278915500559E-2</c:v>
                </c:pt>
                <c:pt idx="144">
                  <c:v>1.437098036801065E-2</c:v>
                </c:pt>
                <c:pt idx="145">
                  <c:v>1.439722714042138E-2</c:v>
                </c:pt>
                <c:pt idx="146">
                  <c:v>1.4423032229188211E-2</c:v>
                </c:pt>
                <c:pt idx="147">
                  <c:v>1.444840811119162E-2</c:v>
                </c:pt>
                <c:pt idx="148">
                  <c:v>1.447336677032279E-2</c:v>
                </c:pt>
                <c:pt idx="149">
                  <c:v>1.4497919722417211E-2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'funnel_Limits&amp;Scot'!$U$11:$U$160</c:f>
              <c:numCache>
                <c:formatCode>0.00</c:formatCode>
                <c:ptCount val="150"/>
                <c:pt idx="0">
                  <c:v>79.353006306247835</c:v>
                </c:pt>
                <c:pt idx="1">
                  <c:v>27.781038347213567</c:v>
                </c:pt>
                <c:pt idx="2">
                  <c:v>16.144738698934212</c:v>
                </c:pt>
                <c:pt idx="3">
                  <c:v>11.38538259921525</c:v>
                </c:pt>
                <c:pt idx="4">
                  <c:v>8.7971890034310505</c:v>
                </c:pt>
                <c:pt idx="5">
                  <c:v>7.1704047589389672</c:v>
                </c:pt>
                <c:pt idx="6">
                  <c:v>3.7362677051517732</c:v>
                </c:pt>
                <c:pt idx="7">
                  <c:v>2.5343575392809572</c:v>
                </c:pt>
                <c:pt idx="8">
                  <c:v>1.922054711137708</c:v>
                </c:pt>
                <c:pt idx="9">
                  <c:v>1.5509487013896781</c:v>
                </c:pt>
                <c:pt idx="10">
                  <c:v>1.30196603563837</c:v>
                </c:pt>
                <c:pt idx="11">
                  <c:v>1.1233365267787994</c:v>
                </c:pt>
                <c:pt idx="12">
                  <c:v>0.98892885098795269</c:v>
                </c:pt>
                <c:pt idx="13">
                  <c:v>0.88412729906967324</c:v>
                </c:pt>
                <c:pt idx="14">
                  <c:v>0.80011786871502444</c:v>
                </c:pt>
                <c:pt idx="15">
                  <c:v>0.73126941635548082</c:v>
                </c:pt>
                <c:pt idx="16">
                  <c:v>0.673815902922136</c:v>
                </c:pt>
                <c:pt idx="17">
                  <c:v>0.62514326059555281</c:v>
                </c:pt>
                <c:pt idx="18">
                  <c:v>0.58338022001540368</c:v>
                </c:pt>
                <c:pt idx="19">
                  <c:v>0.54715197257187553</c:v>
                </c:pt>
                <c:pt idx="20">
                  <c:v>0.51542576787945882</c:v>
                </c:pt>
                <c:pt idx="21">
                  <c:v>0.48741076108365911</c:v>
                </c:pt>
                <c:pt idx="22">
                  <c:v>0.46249110250946274</c:v>
                </c:pt>
                <c:pt idx="23">
                  <c:v>0.44018007179682872</c:v>
                </c:pt>
                <c:pt idx="24">
                  <c:v>0.42008791913906252</c:v>
                </c:pt>
                <c:pt idx="25">
                  <c:v>0.40189886124485574</c:v>
                </c:pt>
                <c:pt idx="26">
                  <c:v>0.38535432929443525</c:v>
                </c:pt>
                <c:pt idx="27">
                  <c:v>0.37024057244392966</c:v>
                </c:pt>
                <c:pt idx="28">
                  <c:v>0.35637935056351305</c:v>
                </c:pt>
                <c:pt idx="29">
                  <c:v>0.34362085387399943</c:v>
                </c:pt>
                <c:pt idx="30">
                  <c:v>0.33183825169877068</c:v>
                </c:pt>
                <c:pt idx="31">
                  <c:v>0.3209234491662657</c:v>
                </c:pt>
                <c:pt idx="32">
                  <c:v>0.310783750701774</c:v>
                </c:pt>
                <c:pt idx="33">
                  <c:v>0.30133921200672581</c:v>
                </c:pt>
                <c:pt idx="34">
                  <c:v>0.29252052028877773</c:v>
                </c:pt>
                <c:pt idx="35">
                  <c:v>0.28426728375517424</c:v>
                </c:pt>
                <c:pt idx="36">
                  <c:v>0.2765266410574897</c:v>
                </c:pt>
                <c:pt idx="37">
                  <c:v>0.26925212297693785</c:v>
                </c:pt>
                <c:pt idx="38">
                  <c:v>0.26240271453546626</c:v>
                </c:pt>
                <c:pt idx="39">
                  <c:v>0.25594207753529491</c:v>
                </c:pt>
                <c:pt idx="40">
                  <c:v>0.24983790239892167</c:v>
                </c:pt>
                <c:pt idx="41">
                  <c:v>0.2440613648980505</c:v>
                </c:pt>
                <c:pt idx="42">
                  <c:v>0.23858666848879462</c:v>
                </c:pt>
                <c:pt idx="43">
                  <c:v>0.23339065691814562</c:v>
                </c:pt>
                <c:pt idx="44">
                  <c:v>0.2284524848278251</c:v>
                </c:pt>
                <c:pt idx="45">
                  <c:v>0.21927618454490672</c:v>
                </c:pt>
                <c:pt idx="46">
                  <c:v>0.21092748572372885</c:v>
                </c:pt>
                <c:pt idx="47">
                  <c:v>0.20329872272197955</c:v>
                </c:pt>
                <c:pt idx="48">
                  <c:v>0.18985632604573385</c:v>
                </c:pt>
                <c:pt idx="49">
                  <c:v>0.16402192078587061</c:v>
                </c:pt>
                <c:pt idx="50">
                  <c:v>0.1454928514718449</c:v>
                </c:pt>
                <c:pt idx="51">
                  <c:v>0.13153741391892534</c:v>
                </c:pt>
                <c:pt idx="52">
                  <c:v>0.12063632874828208</c:v>
                </c:pt>
                <c:pt idx="53">
                  <c:v>0.11187709773280437</c:v>
                </c:pt>
                <c:pt idx="54">
                  <c:v>0.10467845973013219</c:v>
                </c:pt>
                <c:pt idx="55">
                  <c:v>9.8652516291544812E-2</c:v>
                </c:pt>
                <c:pt idx="56">
                  <c:v>9.3530444153993822E-2</c:v>
                </c:pt>
                <c:pt idx="57">
                  <c:v>8.9120020783048745E-2</c:v>
                </c:pt>
                <c:pt idx="58">
                  <c:v>8.5280125958844058E-2</c:v>
                </c:pt>
                <c:pt idx="59">
                  <c:v>8.1904796982139191E-2</c:v>
                </c:pt>
                <c:pt idx="60">
                  <c:v>7.8912906163868937E-2</c:v>
                </c:pt>
                <c:pt idx="61">
                  <c:v>7.6241275612122614E-2</c:v>
                </c:pt>
                <c:pt idx="62">
                  <c:v>7.3839963838221709E-2</c:v>
                </c:pt>
                <c:pt idx="63">
                  <c:v>7.1668964619651887E-2</c:v>
                </c:pt>
                <c:pt idx="64">
                  <c:v>6.7894042255037312E-2</c:v>
                </c:pt>
                <c:pt idx="65">
                  <c:v>6.4720076425151124E-2</c:v>
                </c:pt>
                <c:pt idx="66">
                  <c:v>6.2010675730480663E-2</c:v>
                </c:pt>
                <c:pt idx="67">
                  <c:v>5.9668120422763038E-2</c:v>
                </c:pt>
                <c:pt idx="68">
                  <c:v>5.7620523882225529E-2</c:v>
                </c:pt>
                <c:pt idx="69">
                  <c:v>5.58137972133761E-2</c:v>
                </c:pt>
                <c:pt idx="70">
                  <c:v>5.4206442134720798E-2</c:v>
                </c:pt>
                <c:pt idx="71">
                  <c:v>5.2766074163595633E-2</c:v>
                </c:pt>
                <c:pt idx="72">
                  <c:v>5.1467039878916702E-2</c:v>
                </c:pt>
                <c:pt idx="73">
                  <c:v>4.8230461695900083E-2</c:v>
                </c:pt>
                <c:pt idx="74">
                  <c:v>4.5715219584143423E-2</c:v>
                </c:pt>
                <c:pt idx="75">
                  <c:v>4.3696739940147743E-2</c:v>
                </c:pt>
                <c:pt idx="76">
                  <c:v>4.2035908545432862E-2</c:v>
                </c:pt>
                <c:pt idx="77">
                  <c:v>4.0641754619777509E-2</c:v>
                </c:pt>
                <c:pt idx="78">
                  <c:v>3.9452166748384768E-2</c:v>
                </c:pt>
                <c:pt idx="79">
                  <c:v>3.8423217901890579E-2</c:v>
                </c:pt>
                <c:pt idx="80">
                  <c:v>3.7522918367037618E-2</c:v>
                </c:pt>
                <c:pt idx="81">
                  <c:v>3.6727388114277573E-2</c:v>
                </c:pt>
                <c:pt idx="82">
                  <c:v>3.6018419249364247E-2</c:v>
                </c:pt>
                <c:pt idx="83">
                  <c:v>3.5381871731848209E-2</c:v>
                </c:pt>
                <c:pt idx="84">
                  <c:v>3.480658705314274E-2</c:v>
                </c:pt>
                <c:pt idx="85">
                  <c:v>3.428363416730934E-2</c:v>
                </c:pt>
                <c:pt idx="86">
                  <c:v>3.3805774498076993E-2</c:v>
                </c:pt>
                <c:pt idx="87">
                  <c:v>3.3367074949801567E-2</c:v>
                </c:pt>
                <c:pt idx="88">
                  <c:v>3.2962623091178617E-2</c:v>
                </c:pt>
                <c:pt idx="89">
                  <c:v>3.2588314250438372E-2</c:v>
                </c:pt>
                <c:pt idx="90">
                  <c:v>3.2240690112981717E-2</c:v>
                </c:pt>
                <c:pt idx="91">
                  <c:v>3.1916814791125493E-2</c:v>
                </c:pt>
                <c:pt idx="92">
                  <c:v>3.1614178551861577E-2</c:v>
                </c:pt>
                <c:pt idx="93">
                  <c:v>3.1330622228329601E-2</c:v>
                </c:pt>
                <c:pt idx="94">
                  <c:v>3.1064277286535179E-2</c:v>
                </c:pt>
                <c:pt idx="95">
                  <c:v>3.0813517873272678E-2</c:v>
                </c:pt>
                <c:pt idx="96">
                  <c:v>3.057692212772254E-2</c:v>
                </c:pt>
                <c:pt idx="97">
                  <c:v>3.0353240723774749E-2</c:v>
                </c:pt>
                <c:pt idx="98">
                  <c:v>3.014137110618367E-2</c:v>
                </c:pt>
                <c:pt idx="99">
                  <c:v>2.9940336247256821E-2</c:v>
                </c:pt>
                <c:pt idx="100">
                  <c:v>2.9749267020152799E-2</c:v>
                </c:pt>
                <c:pt idx="101">
                  <c:v>2.9567387486431611E-2</c:v>
                </c:pt>
                <c:pt idx="102">
                  <c:v>2.9394002547745081E-2</c:v>
                </c:pt>
                <c:pt idx="103">
                  <c:v>2.922848752755771E-2</c:v>
                </c:pt>
                <c:pt idx="104">
                  <c:v>2.9070279337904469E-2</c:v>
                </c:pt>
                <c:pt idx="105">
                  <c:v>2.891886895518762E-2</c:v>
                </c:pt>
                <c:pt idx="106">
                  <c:v>2.8773794982821569E-2</c:v>
                </c:pt>
                <c:pt idx="107">
                  <c:v>2.8634638120788789E-2</c:v>
                </c:pt>
                <c:pt idx="108">
                  <c:v>2.850101639556769E-2</c:v>
                </c:pt>
                <c:pt idx="109">
                  <c:v>2.8372581030455021E-2</c:v>
                </c:pt>
                <c:pt idx="110">
                  <c:v>2.824901285755483E-2</c:v>
                </c:pt>
                <c:pt idx="111">
                  <c:v>2.8130019189800119E-2</c:v>
                </c:pt>
                <c:pt idx="112">
                  <c:v>2.8015331085198551E-2</c:v>
                </c:pt>
                <c:pt idx="113">
                  <c:v>2.790470094673022E-2</c:v>
                </c:pt>
                <c:pt idx="114">
                  <c:v>2.7797900410504509E-2</c:v>
                </c:pt>
                <c:pt idx="115">
                  <c:v>2.7694718482313269E-2</c:v>
                </c:pt>
                <c:pt idx="116">
                  <c:v>2.7594959888924488E-2</c:v>
                </c:pt>
                <c:pt idx="117">
                  <c:v>2.7498443615596949E-2</c:v>
                </c:pt>
                <c:pt idx="118">
                  <c:v>2.740500160556476E-2</c:v>
                </c:pt>
                <c:pt idx="119">
                  <c:v>2.731447760080084E-2</c:v>
                </c:pt>
                <c:pt idx="120">
                  <c:v>2.7226726106349339E-2</c:v>
                </c:pt>
                <c:pt idx="121">
                  <c:v>2.7141611463021961E-2</c:v>
                </c:pt>
                <c:pt idx="122">
                  <c:v>2.7059007015364268E-2</c:v>
                </c:pt>
                <c:pt idx="123">
                  <c:v>2.6978794363584871E-2</c:v>
                </c:pt>
                <c:pt idx="124">
                  <c:v>2.6900862689655771E-2</c:v>
                </c:pt>
                <c:pt idx="125">
                  <c:v>2.6825108149082309E-2</c:v>
                </c:pt>
                <c:pt idx="126">
                  <c:v>2.67514333209425E-2</c:v>
                </c:pt>
                <c:pt idx="127">
                  <c:v>2.6679746709738199E-2</c:v>
                </c:pt>
                <c:pt idx="128">
                  <c:v>2.6609962293409992E-2</c:v>
                </c:pt>
                <c:pt idx="129">
                  <c:v>2.654199911256383E-2</c:v>
                </c:pt>
                <c:pt idx="130">
                  <c:v>2.6475780896559019E-2</c:v>
                </c:pt>
                <c:pt idx="131">
                  <c:v>2.6411235722626322E-2</c:v>
                </c:pt>
                <c:pt idx="132">
                  <c:v>2.6348295704636281E-2</c:v>
                </c:pt>
                <c:pt idx="133">
                  <c:v>2.628689670852916E-2</c:v>
                </c:pt>
                <c:pt idx="134">
                  <c:v>2.6226978091759161E-2</c:v>
                </c:pt>
                <c:pt idx="135">
                  <c:v>2.6168482464403731E-2</c:v>
                </c:pt>
                <c:pt idx="136">
                  <c:v>2.6111355469848541E-2</c:v>
                </c:pt>
                <c:pt idx="137">
                  <c:v>2.60555455831878E-2</c:v>
                </c:pt>
                <c:pt idx="138">
                  <c:v>2.6001003925679621E-2</c:v>
                </c:pt>
                <c:pt idx="139">
                  <c:v>2.594768409377262E-2</c:v>
                </c:pt>
                <c:pt idx="140">
                  <c:v>2.589554200137564E-2</c:v>
                </c:pt>
                <c:pt idx="141">
                  <c:v>2.5844535734179681E-2</c:v>
                </c:pt>
                <c:pt idx="142">
                  <c:v>2.5794625414962719E-2</c:v>
                </c:pt>
                <c:pt idx="143">
                  <c:v>2.5745773078915651E-2</c:v>
                </c:pt>
                <c:pt idx="144">
                  <c:v>2.5697942558123452E-2</c:v>
                </c:pt>
                <c:pt idx="145">
                  <c:v>2.5651099374420151E-2</c:v>
                </c:pt>
                <c:pt idx="146">
                  <c:v>2.560521063991256E-2</c:v>
                </c:pt>
                <c:pt idx="147">
                  <c:v>2.55602449645345E-2</c:v>
                </c:pt>
                <c:pt idx="148">
                  <c:v>2.551617237005404E-2</c:v>
                </c:pt>
                <c:pt idx="149">
                  <c:v>2.5472964210009951E-2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'funnel_Limits&amp;Scot'!$V$11:$V$160</c:f>
              <c:numCache>
                <c:formatCode>0.00</c:formatCode>
                <c:ptCount val="150"/>
                <c:pt idx="0">
                  <c:v>5.5658643478000005E-7</c:v>
                </c:pt>
                <c:pt idx="1">
                  <c:v>5.5629639724099996E-6</c:v>
                </c:pt>
                <c:pt idx="2">
                  <c:v>1.111949366814E-5</c:v>
                </c:pt>
                <c:pt idx="3">
                  <c:v>1.6669603104000002E-5</c:v>
                </c:pt>
                <c:pt idx="4">
                  <c:v>2.2213306164480001E-5</c:v>
                </c:pt>
                <c:pt idx="5">
                  <c:v>2.7750616695249998E-5</c:v>
                </c:pt>
                <c:pt idx="6">
                  <c:v>5.5341762955020001E-5</c:v>
                </c:pt>
                <c:pt idx="7">
                  <c:v>8.2775147675720007E-5</c:v>
                </c:pt>
                <c:pt idx="8">
                  <c:v>1.100524525336E-4</c:v>
                </c:pt>
                <c:pt idx="9">
                  <c:v>1.3717533258860999E-4</c:v>
                </c:pt>
                <c:pt idx="10">
                  <c:v>1.6414541684437001E-4</c:v>
                </c:pt>
                <c:pt idx="11">
                  <c:v>1.9096430879472E-4</c:v>
                </c:pt>
                <c:pt idx="12">
                  <c:v>2.1763358695433001E-4</c:v>
                </c:pt>
                <c:pt idx="13">
                  <c:v>2.4415480537775001E-4</c:v>
                </c:pt>
                <c:pt idx="14">
                  <c:v>2.7052949416415001E-4</c:v>
                </c:pt>
                <c:pt idx="15">
                  <c:v>2.9675915994827002E-4</c:v>
                </c:pt>
                <c:pt idx="16">
                  <c:v>3.2284528637980999E-4</c:v>
                </c:pt>
                <c:pt idx="17">
                  <c:v>3.4878933459050001E-4</c:v>
                </c:pt>
                <c:pt idx="18">
                  <c:v>3.7459274364878999E-4</c:v>
                </c:pt>
                <c:pt idx="19">
                  <c:v>4.0025693100321E-4</c:v>
                </c:pt>
                <c:pt idx="20">
                  <c:v>4.2578329291518999E-4</c:v>
                </c:pt>
                <c:pt idx="21">
                  <c:v>4.5117320488020002E-4</c:v>
                </c:pt>
                <c:pt idx="22">
                  <c:v>4.7642802203866E-4</c:v>
                </c:pt>
                <c:pt idx="23">
                  <c:v>5.0154907957744002E-4</c:v>
                </c:pt>
                <c:pt idx="24">
                  <c:v>5.2653769312016997E-4</c:v>
                </c:pt>
                <c:pt idx="25">
                  <c:v>5.5139515910924996E-4</c:v>
                </c:pt>
                <c:pt idx="26">
                  <c:v>5.7612275517769001E-4</c:v>
                </c:pt>
                <c:pt idx="27">
                  <c:v>6.0072174051211996E-4</c:v>
                </c:pt>
                <c:pt idx="28">
                  <c:v>6.2519335620754004E-4</c:v>
                </c:pt>
                <c:pt idx="29">
                  <c:v>6.4953882561293995E-4</c:v>
                </c:pt>
                <c:pt idx="30">
                  <c:v>6.7375935466883999E-4</c:v>
                </c:pt>
                <c:pt idx="31">
                  <c:v>6.9785613223681997E-4</c:v>
                </c:pt>
                <c:pt idx="32">
                  <c:v>7.2183033042161001E-4</c:v>
                </c:pt>
                <c:pt idx="33">
                  <c:v>7.4568310488500999E-4</c:v>
                </c:pt>
                <c:pt idx="34">
                  <c:v>7.6941559515273001E-4</c:v>
                </c:pt>
                <c:pt idx="35">
                  <c:v>7.9302892491424002E-4</c:v>
                </c:pt>
                <c:pt idx="36">
                  <c:v>8.1652420231531999E-4</c:v>
                </c:pt>
                <c:pt idx="37">
                  <c:v>8.3990252024400999E-4</c:v>
                </c:pt>
                <c:pt idx="38">
                  <c:v>8.6316495661018997E-4</c:v>
                </c:pt>
                <c:pt idx="39">
                  <c:v>8.8631257461850999E-4</c:v>
                </c:pt>
                <c:pt idx="40">
                  <c:v>9.0934642303507995E-4</c:v>
                </c:pt>
                <c:pt idx="41">
                  <c:v>9.3226753644812005E-4</c:v>
                </c:pt>
                <c:pt idx="42">
                  <c:v>9.5507693552326998E-4</c:v>
                </c:pt>
                <c:pt idx="43">
                  <c:v>9.777756272522501E-4</c:v>
                </c:pt>
                <c:pt idx="44">
                  <c:v>1.0003646051963801E-3</c:v>
                </c:pt>
                <c:pt idx="45">
                  <c:v>1.04521732824924E-3</c:v>
                </c:pt>
                <c:pt idx="46">
                  <c:v>1.0896427934886401E-3</c:v>
                </c:pt>
                <c:pt idx="47">
                  <c:v>1.13364848954282E-3</c:v>
                </c:pt>
                <c:pt idx="48">
                  <c:v>1.22042956880778E-3</c:v>
                </c:pt>
                <c:pt idx="49">
                  <c:v>1.43052488711459E-3</c:v>
                </c:pt>
                <c:pt idx="50">
                  <c:v>1.6314553875686501E-3</c:v>
                </c:pt>
                <c:pt idx="51">
                  <c:v>1.8239331693417099E-3</c:v>
                </c:pt>
                <c:pt idx="52">
                  <c:v>2.00859132313234E-3</c:v>
                </c:pt>
                <c:pt idx="53">
                  <c:v>2.1859951983206902E-3</c:v>
                </c:pt>
                <c:pt idx="54">
                  <c:v>2.3566517268085499E-3</c:v>
                </c:pt>
                <c:pt idx="55">
                  <c:v>2.5210171933112901E-3</c:v>
                </c:pt>
                <c:pt idx="56">
                  <c:v>2.6795037534047901E-3</c:v>
                </c:pt>
                <c:pt idx="57">
                  <c:v>2.8324849344400198E-3</c:v>
                </c:pt>
                <c:pt idx="58">
                  <c:v>2.9803003043934102E-3</c:v>
                </c:pt>
                <c:pt idx="59">
                  <c:v>3.1232594555132501E-3</c:v>
                </c:pt>
                <c:pt idx="60">
                  <c:v>3.26164542018933E-3</c:v>
                </c:pt>
                <c:pt idx="61">
                  <c:v>3.3957176136046102E-3</c:v>
                </c:pt>
                <c:pt idx="62">
                  <c:v>3.5257143798205302E-3</c:v>
                </c:pt>
                <c:pt idx="63">
                  <c:v>3.6518552038201802E-3</c:v>
                </c:pt>
                <c:pt idx="64">
                  <c:v>3.8933640051061302E-3</c:v>
                </c:pt>
                <c:pt idx="65">
                  <c:v>4.1216902938234004E-3</c:v>
                </c:pt>
                <c:pt idx="66">
                  <c:v>4.3380799333289201E-3</c:v>
                </c:pt>
                <c:pt idx="67">
                  <c:v>4.5436135753807103E-3</c:v>
                </c:pt>
                <c:pt idx="68">
                  <c:v>4.7392344672700397E-3</c:v>
                </c:pt>
                <c:pt idx="69">
                  <c:v>4.9257706537506902E-3</c:v>
                </c:pt>
                <c:pt idx="70">
                  <c:v>5.1039528770426704E-3</c:v>
                </c:pt>
                <c:pt idx="71">
                  <c:v>5.2744291376478599E-3</c:v>
                </c:pt>
                <c:pt idx="72">
                  <c:v>5.4377766362855096E-3</c:v>
                </c:pt>
                <c:pt idx="73">
                  <c:v>5.8899525335463897E-3</c:v>
                </c:pt>
                <c:pt idx="74">
                  <c:v>6.2937347469769504E-3</c:v>
                </c:pt>
                <c:pt idx="75">
                  <c:v>6.6576334729967898E-3</c:v>
                </c:pt>
                <c:pt idx="76">
                  <c:v>6.9881453618487596E-3</c:v>
                </c:pt>
                <c:pt idx="77">
                  <c:v>7.2903371154240098E-3</c:v>
                </c:pt>
                <c:pt idx="78">
                  <c:v>7.5682326597157701E-3</c:v>
                </c:pt>
                <c:pt idx="79">
                  <c:v>7.8250781045194895E-3</c:v>
                </c:pt>
                <c:pt idx="80">
                  <c:v>8.0635279489663092E-3</c:v>
                </c:pt>
                <c:pt idx="81">
                  <c:v>8.2857789860154105E-3</c:v>
                </c:pt>
                <c:pt idx="82">
                  <c:v>8.4936685532383208E-3</c:v>
                </c:pt>
                <c:pt idx="83">
                  <c:v>8.6887479145676492E-3</c:v>
                </c:pt>
                <c:pt idx="84">
                  <c:v>8.8723379400527692E-3</c:v>
                </c:pt>
                <c:pt idx="85">
                  <c:v>9.0455719553748804E-3</c:v>
                </c:pt>
                <c:pt idx="86">
                  <c:v>9.2094291401403801E-3</c:v>
                </c:pt>
                <c:pt idx="87">
                  <c:v>9.3647608614836307E-3</c:v>
                </c:pt>
                <c:pt idx="88">
                  <c:v>9.5123116563689599E-3</c:v>
                </c:pt>
                <c:pt idx="89">
                  <c:v>9.6527361111412406E-3</c:v>
                </c:pt>
                <c:pt idx="90">
                  <c:v>9.7866125605771109E-3</c:v>
                </c:pt>
                <c:pt idx="91">
                  <c:v>9.9144542961921503E-3</c:v>
                </c:pt>
                <c:pt idx="92">
                  <c:v>1.0036718805608731E-2</c:v>
                </c:pt>
                <c:pt idx="93">
                  <c:v>1.0153815441923409E-2</c:v>
                </c:pt>
                <c:pt idx="94">
                  <c:v>1.0266111831073199E-2</c:v>
                </c:pt>
                <c:pt idx="95">
                  <c:v>1.0373939257159209E-2</c:v>
                </c:pt>
                <c:pt idx="96">
                  <c:v>1.047759721426319E-2</c:v>
                </c:pt>
                <c:pt idx="97">
                  <c:v>1.057735727406338E-2</c:v>
                </c:pt>
                <c:pt idx="98">
                  <c:v>1.0673466388365249E-2</c:v>
                </c:pt>
                <c:pt idx="99">
                  <c:v>1.0766149722237821E-2</c:v>
                </c:pt>
                <c:pt idx="100">
                  <c:v>1.0855613095129051E-2</c:v>
                </c:pt>
                <c:pt idx="101">
                  <c:v>1.094204509290812E-2</c:v>
                </c:pt>
                <c:pt idx="102">
                  <c:v>1.102561890234257E-2</c:v>
                </c:pt>
                <c:pt idx="103">
                  <c:v>1.110649391038865E-2</c:v>
                </c:pt>
                <c:pt idx="104">
                  <c:v>1.118481710334181E-2</c:v>
                </c:pt>
                <c:pt idx="105">
                  <c:v>1.126072429497447E-2</c:v>
                </c:pt>
                <c:pt idx="106">
                  <c:v>1.1334341207979839E-2</c:v>
                </c:pt>
                <c:pt idx="107">
                  <c:v>1.140578442911719E-2</c:v>
                </c:pt>
                <c:pt idx="108">
                  <c:v>1.147516225523432E-2</c:v>
                </c:pt>
                <c:pt idx="109">
                  <c:v>1.1542575444690929E-2</c:v>
                </c:pt>
                <c:pt idx="110">
                  <c:v>1.160811788650995E-2</c:v>
                </c:pt>
                <c:pt idx="111">
                  <c:v>1.167187719775842E-2</c:v>
                </c:pt>
                <c:pt idx="112">
                  <c:v>1.173393525813542E-2</c:v>
                </c:pt>
                <c:pt idx="113">
                  <c:v>1.1794368689467181E-2</c:v>
                </c:pt>
                <c:pt idx="114">
                  <c:v>1.185324928673535E-2</c:v>
                </c:pt>
                <c:pt idx="115">
                  <c:v>1.191064440635729E-2</c:v>
                </c:pt>
                <c:pt idx="116">
                  <c:v>1.1966617316668961E-2</c:v>
                </c:pt>
                <c:pt idx="117">
                  <c:v>1.202122751490828E-2</c:v>
                </c:pt>
                <c:pt idx="118">
                  <c:v>1.2074531014439791E-2</c:v>
                </c:pt>
                <c:pt idx="119">
                  <c:v>1.212658060548581E-2</c:v>
                </c:pt>
                <c:pt idx="120">
                  <c:v>1.2177426092220649E-2</c:v>
                </c:pt>
                <c:pt idx="121">
                  <c:v>1.222711450873352E-2</c:v>
                </c:pt>
                <c:pt idx="122">
                  <c:v>1.2275690316062579E-2</c:v>
                </c:pt>
                <c:pt idx="123">
                  <c:v>1.2323195582241179E-2</c:v>
                </c:pt>
                <c:pt idx="124">
                  <c:v>1.236967014706992E-2</c:v>
                </c:pt>
                <c:pt idx="125">
                  <c:v>1.2415151773130861E-2</c:v>
                </c:pt>
                <c:pt idx="126">
                  <c:v>1.2459676284388649E-2</c:v>
                </c:pt>
                <c:pt idx="127">
                  <c:v>1.2503277693573281E-2</c:v>
                </c:pt>
                <c:pt idx="128">
                  <c:v>1.2545988319407359E-2</c:v>
                </c:pt>
                <c:pt idx="129">
                  <c:v>1.258783889462663E-2</c:v>
                </c:pt>
                <c:pt idx="130">
                  <c:v>1.2628858665640419E-2</c:v>
                </c:pt>
                <c:pt idx="131">
                  <c:v>1.2669075484590181E-2</c:v>
                </c:pt>
                <c:pt idx="132">
                  <c:v>1.2708515894485789E-2</c:v>
                </c:pt>
                <c:pt idx="133">
                  <c:v>1.2747205208029329E-2</c:v>
                </c:pt>
                <c:pt idx="134">
                  <c:v>1.278516758067527E-2</c:v>
                </c:pt>
                <c:pt idx="135">
                  <c:v>1.282242607842108E-2</c:v>
                </c:pt>
                <c:pt idx="136">
                  <c:v>1.285900274077372E-2</c:v>
                </c:pt>
                <c:pt idx="137">
                  <c:v>1.289491863929499E-2</c:v>
                </c:pt>
                <c:pt idx="138">
                  <c:v>1.2930193932089461E-2</c:v>
                </c:pt>
                <c:pt idx="139">
                  <c:v>1.296484791456501E-2</c:v>
                </c:pt>
                <c:pt idx="140">
                  <c:v>1.2998899066765209E-2</c:v>
                </c:pt>
                <c:pt idx="141">
                  <c:v>1.303236509754499E-2</c:v>
                </c:pt>
                <c:pt idx="142">
                  <c:v>1.3065262985836811E-2</c:v>
                </c:pt>
                <c:pt idx="143">
                  <c:v>1.309760901923222E-2</c:v>
                </c:pt>
                <c:pt idx="144">
                  <c:v>1.312941883008369E-2</c:v>
                </c:pt>
                <c:pt idx="145">
                  <c:v>1.316070742931405E-2</c:v>
                </c:pt>
                <c:pt idx="146">
                  <c:v>1.319148923810411E-2</c:v>
                </c:pt>
                <c:pt idx="147">
                  <c:v>1.322177811761514E-2</c:v>
                </c:pt>
                <c:pt idx="148">
                  <c:v>1.3251587396889111E-2</c:v>
                </c:pt>
                <c:pt idx="149">
                  <c:v>1.328092989905795E-2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'funnel_Limits&amp;Scot'!$W$11:$W$160</c:f>
              <c:numCache>
                <c:formatCode>0.00</c:formatCode>
                <c:ptCount val="150"/>
                <c:pt idx="0">
                  <c:v>86.907279226084228</c:v>
                </c:pt>
                <c:pt idx="1">
                  <c:v>39.908508759106986</c:v>
                </c:pt>
                <c:pt idx="2">
                  <c:v>24.939389560156744</c:v>
                </c:pt>
                <c:pt idx="3">
                  <c:v>18.142322171372403</c:v>
                </c:pt>
                <c:pt idx="4">
                  <c:v>14.260265793232863</c:v>
                </c:pt>
                <c:pt idx="5">
                  <c:v>11.749113605097087</c:v>
                </c:pt>
                <c:pt idx="6">
                  <c:v>6.2580568975914384</c:v>
                </c:pt>
                <c:pt idx="7">
                  <c:v>4.2726234468595967</c:v>
                </c:pt>
                <c:pt idx="8">
                  <c:v>3.2480181875518253</c:v>
                </c:pt>
                <c:pt idx="9">
                  <c:v>2.6226487266022604</c:v>
                </c:pt>
                <c:pt idx="10">
                  <c:v>2.2012165257383982</c:v>
                </c:pt>
                <c:pt idx="11">
                  <c:v>1.8979460005827804</c:v>
                </c:pt>
                <c:pt idx="12">
                  <c:v>1.6692495754811192</c:v>
                </c:pt>
                <c:pt idx="13">
                  <c:v>1.4906304514394602</c:v>
                </c:pt>
                <c:pt idx="14">
                  <c:v>1.3472622243241048</c:v>
                </c:pt>
                <c:pt idx="15">
                  <c:v>1.229645645290913</c:v>
                </c:pt>
                <c:pt idx="16">
                  <c:v>1.1314132495261211</c:v>
                </c:pt>
                <c:pt idx="17">
                  <c:v>1.0481369950023589</c:v>
                </c:pt>
                <c:pt idx="18">
                  <c:v>0.97664211508680354</c:v>
                </c:pt>
                <c:pt idx="19">
                  <c:v>0.91459302338793658</c:v>
                </c:pt>
                <c:pt idx="20">
                  <c:v>0.86023322699739135</c:v>
                </c:pt>
                <c:pt idx="21">
                  <c:v>0.81221632407547428</c:v>
                </c:pt>
                <c:pt idx="22">
                  <c:v>0.76949292331264407</c:v>
                </c:pt>
                <c:pt idx="23">
                  <c:v>0.73123302536458523</c:v>
                </c:pt>
                <c:pt idx="24">
                  <c:v>0.69677153637762157</c:v>
                </c:pt>
                <c:pt idx="25">
                  <c:v>0.66556925132524469</c:v>
                </c:pt>
                <c:pt idx="26">
                  <c:v>0.63718441445455942</c:v>
                </c:pt>
                <c:pt idx="27">
                  <c:v>0.61125165618833188</c:v>
                </c:pt>
                <c:pt idx="28">
                  <c:v>0.58746616684664754</c:v>
                </c:pt>
                <c:pt idx="29">
                  <c:v>0.5655716486206438</c:v>
                </c:pt>
                <c:pt idx="30">
                  <c:v>0.54535103374191041</c:v>
                </c:pt>
                <c:pt idx="31">
                  <c:v>0.52661925519313968</c:v>
                </c:pt>
                <c:pt idx="32">
                  <c:v>0.50921755924510548</c:v>
                </c:pt>
                <c:pt idx="33">
                  <c:v>0.49300898935018911</c:v>
                </c:pt>
                <c:pt idx="34">
                  <c:v>0.47787476927954903</c:v>
                </c:pt>
                <c:pt idx="35">
                  <c:v>0.46371138331441397</c:v>
                </c:pt>
                <c:pt idx="36">
                  <c:v>0.45042820164060293</c:v>
                </c:pt>
                <c:pt idx="37">
                  <c:v>0.43794553576028727</c:v>
                </c:pt>
                <c:pt idx="38">
                  <c:v>0.42619303573222184</c:v>
                </c:pt>
                <c:pt idx="39">
                  <c:v>0.41510836113297739</c:v>
                </c:pt>
                <c:pt idx="40">
                  <c:v>0.40463607271110602</c:v>
                </c:pt>
                <c:pt idx="41">
                  <c:v>0.39472670313073671</c:v>
                </c:pt>
                <c:pt idx="42">
                  <c:v>0.38533597392924307</c:v>
                </c:pt>
                <c:pt idx="43">
                  <c:v>0.3764241325344253</c:v>
                </c:pt>
                <c:pt idx="44">
                  <c:v>0.36795538840026221</c:v>
                </c:pt>
                <c:pt idx="45">
                  <c:v>0.35222101876335915</c:v>
                </c:pt>
                <c:pt idx="46">
                  <c:v>0.33790910745411401</c:v>
                </c:pt>
                <c:pt idx="47">
                  <c:v>0.32483469819916388</c:v>
                </c:pt>
                <c:pt idx="48">
                  <c:v>0.30180612910853505</c:v>
                </c:pt>
                <c:pt idx="49">
                  <c:v>0.25759474111809599</c:v>
                </c:pt>
                <c:pt idx="50">
                  <c:v>0.22594052877913917</c:v>
                </c:pt>
                <c:pt idx="51">
                  <c:v>0.20214506813798555</c:v>
                </c:pt>
                <c:pt idx="52">
                  <c:v>0.183594812313746</c:v>
                </c:pt>
                <c:pt idx="53">
                  <c:v>0.16872006260786582</c:v>
                </c:pt>
                <c:pt idx="54">
                  <c:v>0.15652108518073019</c:v>
                </c:pt>
                <c:pt idx="55">
                  <c:v>0.14633090456225892</c:v>
                </c:pt>
                <c:pt idx="56">
                  <c:v>0.13768746311226665</c:v>
                </c:pt>
                <c:pt idx="57">
                  <c:v>0.13026051562788143</c:v>
                </c:pt>
                <c:pt idx="58">
                  <c:v>0.12380773889534642</c:v>
                </c:pt>
                <c:pt idx="59">
                  <c:v>0.1181472854566402</c:v>
                </c:pt>
                <c:pt idx="60">
                  <c:v>0.11314001588940793</c:v>
                </c:pt>
                <c:pt idx="61">
                  <c:v>0.10867764863271366</c:v>
                </c:pt>
                <c:pt idx="62">
                  <c:v>0.10467464882929903</c:v>
                </c:pt>
                <c:pt idx="63">
                  <c:v>0.10106254847245738</c:v>
                </c:pt>
                <c:pt idx="64">
                  <c:v>9.4799263741583983E-2</c:v>
                </c:pt>
                <c:pt idx="65">
                  <c:v>8.9552236236793217E-2</c:v>
                </c:pt>
                <c:pt idx="66">
                  <c:v>8.5088859395787628E-2</c:v>
                </c:pt>
                <c:pt idx="67">
                  <c:v>8.124276361190956E-2</c:v>
                </c:pt>
                <c:pt idx="68">
                  <c:v>7.7891774249781304E-2</c:v>
                </c:pt>
                <c:pt idx="69">
                  <c:v>7.4944127160704366E-2</c:v>
                </c:pt>
                <c:pt idx="70">
                  <c:v>7.2329543881224118E-2</c:v>
                </c:pt>
                <c:pt idx="71">
                  <c:v>6.9993278044052337E-2</c:v>
                </c:pt>
                <c:pt idx="72">
                  <c:v>6.7892039235779508E-2</c:v>
                </c:pt>
                <c:pt idx="73">
                  <c:v>6.2682902343002694E-2</c:v>
                </c:pt>
                <c:pt idx="74">
                  <c:v>5.8663526858706572E-2</c:v>
                </c:pt>
                <c:pt idx="75">
                  <c:v>5.5458621301973092E-2</c:v>
                </c:pt>
                <c:pt idx="76">
                  <c:v>5.2836857208832633E-2</c:v>
                </c:pt>
                <c:pt idx="77">
                  <c:v>5.0647672986386137E-2</c:v>
                </c:pt>
                <c:pt idx="78">
                  <c:v>4.8788728889627923E-2</c:v>
                </c:pt>
                <c:pt idx="79">
                  <c:v>4.7187952843900427E-2</c:v>
                </c:pt>
                <c:pt idx="80">
                  <c:v>4.5793068667999183E-2</c:v>
                </c:pt>
                <c:pt idx="81">
                  <c:v>4.4565200806673068E-2</c:v>
                </c:pt>
                <c:pt idx="82">
                  <c:v>4.3474814497961783E-2</c:v>
                </c:pt>
                <c:pt idx="83">
                  <c:v>4.2499051951423138E-2</c:v>
                </c:pt>
                <c:pt idx="84">
                  <c:v>4.1619933906465741E-2</c:v>
                </c:pt>
                <c:pt idx="85">
                  <c:v>4.0823114816202988E-2</c:v>
                </c:pt>
                <c:pt idx="86">
                  <c:v>4.0097002122633139E-2</c:v>
                </c:pt>
                <c:pt idx="87">
                  <c:v>3.9432120882392313E-2</c:v>
                </c:pt>
                <c:pt idx="88">
                  <c:v>3.8820647350466198E-2</c:v>
                </c:pt>
                <c:pt idx="89">
                  <c:v>3.825606119596562E-2</c:v>
                </c:pt>
                <c:pt idx="90">
                  <c:v>3.7732882483919372E-2</c:v>
                </c:pt>
                <c:pt idx="91">
                  <c:v>3.7246470191930399E-2</c:v>
                </c:pt>
                <c:pt idx="92">
                  <c:v>3.6792866045936158E-2</c:v>
                </c:pt>
                <c:pt idx="93">
                  <c:v>3.6368672175161321E-2</c:v>
                </c:pt>
                <c:pt idx="94">
                  <c:v>3.597095431143766E-2</c:v>
                </c:pt>
                <c:pt idx="95">
                  <c:v>3.559716449871423E-2</c:v>
                </c:pt>
                <c:pt idx="96">
                  <c:v>3.5245078858037467E-2</c:v>
                </c:pt>
                <c:pt idx="97">
                  <c:v>3.491274708167233E-2</c:v>
                </c:pt>
                <c:pt idx="98">
                  <c:v>3.4598451146239481E-2</c:v>
                </c:pt>
                <c:pt idx="99">
                  <c:v>3.4300671331973218E-2</c:v>
                </c:pt>
                <c:pt idx="100">
                  <c:v>3.4018058076920508E-2</c:v>
                </c:pt>
                <c:pt idx="101">
                  <c:v>3.3749408524886608E-2</c:v>
                </c:pt>
                <c:pt idx="102">
                  <c:v>3.3493646874769939E-2</c:v>
                </c:pt>
                <c:pt idx="103">
                  <c:v>3.324980782823022E-2</c:v>
                </c:pt>
                <c:pt idx="104">
                  <c:v>3.3017022577837292E-2</c:v>
                </c:pt>
                <c:pt idx="105">
                  <c:v>3.2794506890095991E-2</c:v>
                </c:pt>
                <c:pt idx="106">
                  <c:v>3.2581550925152573E-2</c:v>
                </c:pt>
                <c:pt idx="107">
                  <c:v>3.237751050352991E-2</c:v>
                </c:pt>
                <c:pt idx="108">
                  <c:v>3.2181799584338547E-2</c:v>
                </c:pt>
                <c:pt idx="109">
                  <c:v>3.1993883762376503E-2</c:v>
                </c:pt>
                <c:pt idx="110">
                  <c:v>3.181327462585766E-2</c:v>
                </c:pt>
                <c:pt idx="111">
                  <c:v>3.1639524844085658E-2</c:v>
                </c:pt>
                <c:pt idx="112">
                  <c:v>3.1472223876663902E-2</c:v>
                </c:pt>
                <c:pt idx="113">
                  <c:v>3.1310994213914388E-2</c:v>
                </c:pt>
                <c:pt idx="114">
                  <c:v>3.1155488072927961E-2</c:v>
                </c:pt>
                <c:pt idx="115">
                  <c:v>3.1005384485756082E-2</c:v>
                </c:pt>
                <c:pt idx="116">
                  <c:v>3.0860386726204898E-2</c:v>
                </c:pt>
                <c:pt idx="117">
                  <c:v>3.0720220029916239E-2</c:v>
                </c:pt>
                <c:pt idx="118">
                  <c:v>3.0584629569247849E-2</c:v>
                </c:pt>
                <c:pt idx="119">
                  <c:v>3.045337865015223E-2</c:v>
                </c:pt>
                <c:pt idx="120">
                  <c:v>3.0326247103010701E-2</c:v>
                </c:pt>
                <c:pt idx="121">
                  <c:v>3.020302984337183E-2</c:v>
                </c:pt>
                <c:pt idx="122">
                  <c:v>3.0083535581905491E-2</c:v>
                </c:pt>
                <c:pt idx="123">
                  <c:v>2.996758566572558E-2</c:v>
                </c:pt>
                <c:pt idx="124">
                  <c:v>2.9855013035642159E-2</c:v>
                </c:pt>
                <c:pt idx="125">
                  <c:v>2.974566128595222E-2</c:v>
                </c:pt>
                <c:pt idx="126">
                  <c:v>2.9639383815124008E-2</c:v>
                </c:pt>
                <c:pt idx="127">
                  <c:v>2.9536043057224001E-2</c:v>
                </c:pt>
                <c:pt idx="128">
                  <c:v>2.943550978521553E-2</c:v>
                </c:pt>
                <c:pt idx="129">
                  <c:v>2.9337662478360262E-2</c:v>
                </c:pt>
                <c:pt idx="130">
                  <c:v>2.9242386746902081E-2</c:v>
                </c:pt>
                <c:pt idx="131">
                  <c:v>2.9149574808034252E-2</c:v>
                </c:pt>
                <c:pt idx="132">
                  <c:v>2.9059125007860551E-2</c:v>
                </c:pt>
                <c:pt idx="133">
                  <c:v>2.8970941384678851E-2</c:v>
                </c:pt>
                <c:pt idx="134">
                  <c:v>2.8884933269452E-2</c:v>
                </c:pt>
                <c:pt idx="135">
                  <c:v>2.8801014919799549E-2</c:v>
                </c:pt>
                <c:pt idx="136">
                  <c:v>2.8719105184253042E-2</c:v>
                </c:pt>
                <c:pt idx="137">
                  <c:v>2.8639127193875919E-2</c:v>
                </c:pt>
                <c:pt idx="138">
                  <c:v>2.8561008078663599E-2</c:v>
                </c:pt>
                <c:pt idx="139">
                  <c:v>2.8484678706415981E-2</c:v>
                </c:pt>
                <c:pt idx="140">
                  <c:v>2.8410073442018031E-2</c:v>
                </c:pt>
                <c:pt idx="141">
                  <c:v>2.8337129925278929E-2</c:v>
                </c:pt>
                <c:pt idx="142">
                  <c:v>2.8265788865670501E-2</c:v>
                </c:pt>
                <c:pt idx="143">
                  <c:v>2.8195993852473782E-2</c:v>
                </c:pt>
                <c:pt idx="144">
                  <c:v>2.8127691178991471E-2</c:v>
                </c:pt>
                <c:pt idx="145">
                  <c:v>2.8060829679617389E-2</c:v>
                </c:pt>
                <c:pt idx="146">
                  <c:v>2.7995360578670921E-2</c:v>
                </c:pt>
                <c:pt idx="147">
                  <c:v>2.793123735001066E-2</c:v>
                </c:pt>
                <c:pt idx="148">
                  <c:v>2.786841558653445E-2</c:v>
                </c:pt>
                <c:pt idx="149">
                  <c:v>2.780685287875747E-2</c:v>
                </c:pt>
              </c:numCache>
            </c:numRef>
          </c:yVal>
          <c:smooth val="1"/>
        </c:ser>
        <c:axId val="85226624"/>
        <c:axId val="85228160"/>
      </c:scatterChart>
      <c:valAx>
        <c:axId val="85226624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228160"/>
        <c:crosses val="autoZero"/>
        <c:crossBetween val="midCat"/>
        <c:majorUnit val="25000"/>
        <c:minorUnit val="4000"/>
      </c:valAx>
      <c:valAx>
        <c:axId val="85228160"/>
        <c:scaling>
          <c:orientation val="minMax"/>
          <c:max val="7.0000000000000021E-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226624"/>
        <c:crosses val="autoZero"/>
        <c:crossBetween val="midCat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749587087088642"/>
          <c:y val="8.8158119658119666E-3"/>
          <c:w val="0.38555780780783111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133" r="0.23622047244094491" t="0.39370078740157488" header="0.31496062992127943" footer="0.31496062992127943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127E-2"/>
          <c:y val="5.3612556242969629E-2"/>
          <c:w val="0.92833415915915918"/>
          <c:h val="0.78049572649572663"/>
        </c:manualLayout>
      </c:layout>
      <c:barChart>
        <c:barDir val="col"/>
        <c:grouping val="clustered"/>
        <c:ser>
          <c:idx val="1"/>
          <c:order val="0"/>
          <c:tx>
            <c:strRef>
              <c:f>KPI_18!$B$13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KPI_18!$C$13:$Q$13</c:f>
              <c:numCache>
                <c:formatCode>###,??0.0;\-#,##0.0;\-;@</c:formatCode>
                <c:ptCount val="15"/>
                <c:pt idx="0">
                  <c:v>23.076923076923077</c:v>
                </c:pt>
                <c:pt idx="1">
                  <c:v>31.25</c:v>
                </c:pt>
                <c:pt idx="2">
                  <c:v>50</c:v>
                </c:pt>
                <c:pt idx="3">
                  <c:v>23.809523809523807</c:v>
                </c:pt>
                <c:pt idx="4">
                  <c:v>20</c:v>
                </c:pt>
                <c:pt idx="5">
                  <c:v>10.9375</c:v>
                </c:pt>
                <c:pt idx="6">
                  <c:v>13.821138211382115</c:v>
                </c:pt>
                <c:pt idx="7">
                  <c:v>20.689655172413794</c:v>
                </c:pt>
                <c:pt idx="8">
                  <c:v>25.882352941176475</c:v>
                </c:pt>
                <c:pt idx="9">
                  <c:v>24.719101123595504</c:v>
                </c:pt>
                <c:pt idx="10">
                  <c:v>0</c:v>
                </c:pt>
                <c:pt idx="11">
                  <c:v>33.333333333333329</c:v>
                </c:pt>
                <c:pt idx="12">
                  <c:v>14.545454545454545</c:v>
                </c:pt>
                <c:pt idx="13">
                  <c:v>0</c:v>
                </c:pt>
                <c:pt idx="14">
                  <c:v>20.96</c:v>
                </c:pt>
              </c:numCache>
            </c:numRef>
          </c:val>
        </c:ser>
        <c:ser>
          <c:idx val="0"/>
          <c:order val="1"/>
          <c:tx>
            <c:strRef>
              <c:f>KPI_18!$B$14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KPI_18!$C$14:$Q$14</c:f>
              <c:numCache>
                <c:formatCode>###,??0.0;\-#,##0.0;\-;@</c:formatCode>
                <c:ptCount val="15"/>
                <c:pt idx="0">
                  <c:v>9.7560975609756095</c:v>
                </c:pt>
                <c:pt idx="1">
                  <c:v>44.444444444444443</c:v>
                </c:pt>
                <c:pt idx="2">
                  <c:v>18.75</c:v>
                </c:pt>
                <c:pt idx="3">
                  <c:v>33.333333333333329</c:v>
                </c:pt>
                <c:pt idx="4">
                  <c:v>31.578947368421051</c:v>
                </c:pt>
                <c:pt idx="5">
                  <c:v>12.76595744680851</c:v>
                </c:pt>
                <c:pt idx="6">
                  <c:v>16.176470588235293</c:v>
                </c:pt>
                <c:pt idx="7">
                  <c:v>5.2631578947368416</c:v>
                </c:pt>
                <c:pt idx="8">
                  <c:v>19.230769230769234</c:v>
                </c:pt>
                <c:pt idx="9">
                  <c:v>10.294117647058822</c:v>
                </c:pt>
                <c:pt idx="10">
                  <c:v>0</c:v>
                </c:pt>
                <c:pt idx="11">
                  <c:v>50</c:v>
                </c:pt>
                <c:pt idx="12">
                  <c:v>8.3333333333333321</c:v>
                </c:pt>
                <c:pt idx="13">
                  <c:v>100</c:v>
                </c:pt>
                <c:pt idx="14">
                  <c:v>16.169154228855724</c:v>
                </c:pt>
              </c:numCache>
            </c:numRef>
          </c:val>
        </c:ser>
        <c:gapWidth val="75"/>
        <c:overlap val="-25"/>
        <c:axId val="85329792"/>
        <c:axId val="85331328"/>
      </c:barChart>
      <c:catAx>
        <c:axId val="853297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31328"/>
        <c:crosses val="autoZero"/>
        <c:auto val="1"/>
        <c:lblAlgn val="ctr"/>
        <c:lblOffset val="100"/>
        <c:tickLblSkip val="1"/>
        <c:tickMarkSkip val="1"/>
      </c:catAx>
      <c:valAx>
        <c:axId val="85331328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29792"/>
        <c:crosses val="autoZero"/>
        <c:crossBetween val="between"/>
        <c:majorUnit val="10"/>
        <c:minorUnit val="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851374100218752"/>
          <c:y val="1.0416500992400282E-2"/>
          <c:w val="0.16569081193325255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321" l="0.70866141732286403" r="0.70866141732286403" t="0.74803149606303321" header="0.31496062992128177" footer="0.31496062992128177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6.9159188034188038E-2"/>
          <c:w val="0.93701209677419361"/>
          <c:h val="0.78449252136752057"/>
        </c:manualLayout>
      </c:layout>
      <c:scatterChart>
        <c:scatterStyle val="smoothMarker"/>
        <c:ser>
          <c:idx val="1"/>
          <c:order val="0"/>
          <c:tx>
            <c:strRef>
              <c:f>KPI_19!$C$11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6565673829929294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77540</c:v>
                </c:pt>
              </c:numCache>
            </c:numRef>
          </c:xVal>
          <c:yVal>
            <c:numRef>
              <c:f>KPI_19!$C$15</c:f>
              <c:numCache>
                <c:formatCode>###,??0.000;\-#,##0.000;\-;@</c:formatCode>
                <c:ptCount val="1"/>
                <c:pt idx="0">
                  <c:v>0.591952540624194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KPI_19!$D$11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499134491374158E-2"/>
                  <c:y val="-3.2355555555555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28674</c:v>
                </c:pt>
              </c:numCache>
            </c:numRef>
          </c:xVal>
          <c:yVal>
            <c:numRef>
              <c:f>KPI_19!$D$15</c:f>
              <c:numCache>
                <c:formatCode>###,??0.000;\-#,##0.000;\-;@</c:formatCode>
                <c:ptCount val="1"/>
                <c:pt idx="0">
                  <c:v>0.51963451210155542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KPI_19!$E$11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56063843111508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35839</c:v>
                </c:pt>
              </c:numCache>
            </c:numRef>
          </c:xVal>
          <c:yVal>
            <c:numRef>
              <c:f>KPI_19!$E$15</c:f>
              <c:numCache>
                <c:formatCode>###,??0.000;\-#,##0.000;\-;@</c:formatCode>
                <c:ptCount val="1"/>
                <c:pt idx="0">
                  <c:v>0.54130974636569107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KPI_19!$F$11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020323659231632E-3"/>
                  <c:y val="-2.51677350427350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72289</c:v>
                </c:pt>
              </c:numCache>
            </c:numRef>
          </c:xVal>
          <c:yVal>
            <c:numRef>
              <c:f>KPI_19!$F$15</c:f>
              <c:numCache>
                <c:formatCode>###,??0.000;\-#,##0.000;\-;@</c:formatCode>
                <c:ptCount val="1"/>
                <c:pt idx="0">
                  <c:v>0.46895101606053474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KPI_19!$G$11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5.7424255372446114E-3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58584</c:v>
                </c:pt>
              </c:numCache>
            </c:numRef>
          </c:xVal>
          <c:yVal>
            <c:numRef>
              <c:f>KPI_19!$G$15</c:f>
              <c:numCache>
                <c:formatCode>###,??0.000;\-#,##0.000;\-;@</c:formatCode>
                <c:ptCount val="1"/>
                <c:pt idx="0">
                  <c:v>0.74252355591970498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KPI_19!$H$11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114354</c:v>
                </c:pt>
              </c:numCache>
            </c:numRef>
          </c:xVal>
          <c:yVal>
            <c:numRef>
              <c:f>KPI_19!$H$15</c:f>
              <c:numCache>
                <c:formatCode>###,??0.000;\-#,##0.000;\-;@</c:formatCode>
                <c:ptCount val="1"/>
                <c:pt idx="0">
                  <c:v>0.50544799482309322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KPI_19!$I$11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654123762382954E-2"/>
                  <c:y val="-4.837927350427350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193805</c:v>
                </c:pt>
              </c:numCache>
            </c:numRef>
          </c:xVal>
          <c:yVal>
            <c:numRef>
              <c:f>KPI_19!$I$15</c:f>
              <c:numCache>
                <c:formatCode>###,??0.000;\-#,##0.000;\-;@</c:formatCode>
                <c:ptCount val="1"/>
                <c:pt idx="0">
                  <c:v>0.65323392069348063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KPI_19!$J$11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591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73792</c:v>
                </c:pt>
              </c:numCache>
            </c:numRef>
          </c:xVal>
          <c:yVal>
            <c:numRef>
              <c:f>KPI_19!$J$15</c:f>
              <c:numCache>
                <c:formatCode>###,??0.000;\-#,##0.000;\-;@</c:formatCode>
                <c:ptCount val="1"/>
                <c:pt idx="0">
                  <c:v>0.60033607979184733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KPI_19!$K$11</c:f>
              <c:strCache>
                <c:ptCount val="1"/>
                <c:pt idx="0">
                  <c:v>Lanarkshire*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2.713675213675218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116547</c:v>
                </c:pt>
              </c:numCache>
            </c:numRef>
          </c:xVal>
          <c:yVal>
            <c:numRef>
              <c:f>KPI_19!$K$15</c:f>
              <c:numCache>
                <c:formatCode>###,??0.000;\-#,##0.000;\-;@</c:formatCode>
                <c:ptCount val="1"/>
                <c:pt idx="0">
                  <c:v>0.61691849640059382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KPI_19!$L$11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4257E-3"/>
                  <c:y val="-1.62820512820516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147666</c:v>
                </c:pt>
              </c:numCache>
            </c:numRef>
          </c:xVal>
          <c:yVal>
            <c:numRef>
              <c:f>KPI_19!$L$15</c:f>
              <c:numCache>
                <c:formatCode>###,??0.000;\-#,##0.000;\-;@</c:formatCode>
                <c:ptCount val="1"/>
                <c:pt idx="0">
                  <c:v>0.57291455040429073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KPI_19!$M$11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5047</c:v>
                </c:pt>
              </c:numCache>
            </c:numRef>
          </c:xVal>
          <c:yVal>
            <c:numRef>
              <c:f>KPI_19!$M$15</c:f>
              <c:numCache>
                <c:formatCode>###,??0.000;\-#,##0.000;\-;@</c:formatCode>
                <c:ptCount val="1"/>
                <c:pt idx="0">
                  <c:v>0.55478502080443826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KPI_19!$N$11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4.7962064421574434E-3"/>
                  <c:y val="3.527777777777853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5234</c:v>
                </c:pt>
              </c:numCache>
            </c:numRef>
          </c:xVal>
          <c:yVal>
            <c:numRef>
              <c:f>KPI_19!$N$15</c:f>
              <c:numCache>
                <c:formatCode>###,??0.000;\-#,##0.000;\-;@</c:formatCode>
                <c:ptCount val="1"/>
                <c:pt idx="0">
                  <c:v>0.7260221627818112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KPI_19!$O$11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84532</c:v>
                </c:pt>
              </c:numCache>
            </c:numRef>
          </c:xVal>
          <c:yVal>
            <c:numRef>
              <c:f>KPI_19!$O$15</c:f>
              <c:numCache>
                <c:formatCode>###,??0.000;\-#,##0.000;\-;@</c:formatCode>
                <c:ptCount val="1"/>
                <c:pt idx="0">
                  <c:v>0.47910850328869542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KPI_19!$P$11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53126388977445E-3"/>
                  <c:y val="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6003</c:v>
                </c:pt>
              </c:numCache>
            </c:numRef>
          </c:xVal>
          <c:yVal>
            <c:numRef>
              <c:f>KPI_19!$P$15</c:f>
              <c:numCache>
                <c:formatCode>###,??0.000;\-#,##0.000;\-;@</c:formatCode>
                <c:ptCount val="1"/>
                <c:pt idx="0">
                  <c:v>0.59970014992503751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KPI_19!$Q$11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'funnel_Limits&amp;Scot'!$X$11:$X$160</c:f>
              <c:numCache>
                <c:formatCode>0.00</c:formatCode>
                <c:ptCount val="150"/>
                <c:pt idx="0">
                  <c:v>0.58191637268532581</c:v>
                </c:pt>
                <c:pt idx="1">
                  <c:v>0.58191637268532581</c:v>
                </c:pt>
                <c:pt idx="2">
                  <c:v>0.58191637268532581</c:v>
                </c:pt>
                <c:pt idx="3">
                  <c:v>0.58191637268532581</c:v>
                </c:pt>
                <c:pt idx="4">
                  <c:v>0.58191637268532581</c:v>
                </c:pt>
                <c:pt idx="5">
                  <c:v>0.58191637268532581</c:v>
                </c:pt>
                <c:pt idx="6">
                  <c:v>0.58191637268532581</c:v>
                </c:pt>
                <c:pt idx="7">
                  <c:v>0.58191637268532581</c:v>
                </c:pt>
                <c:pt idx="8">
                  <c:v>0.58191637268532581</c:v>
                </c:pt>
                <c:pt idx="9">
                  <c:v>0.58191637268532581</c:v>
                </c:pt>
                <c:pt idx="10">
                  <c:v>0.58191637268532581</c:v>
                </c:pt>
                <c:pt idx="11">
                  <c:v>0.58191637268532581</c:v>
                </c:pt>
                <c:pt idx="12">
                  <c:v>0.58191637268532581</c:v>
                </c:pt>
                <c:pt idx="13">
                  <c:v>0.58191637268532581</c:v>
                </c:pt>
                <c:pt idx="14">
                  <c:v>0.58191637268532581</c:v>
                </c:pt>
                <c:pt idx="15">
                  <c:v>0.58191637268532581</c:v>
                </c:pt>
                <c:pt idx="16">
                  <c:v>0.58191637268532581</c:v>
                </c:pt>
                <c:pt idx="17">
                  <c:v>0.58191637268532581</c:v>
                </c:pt>
                <c:pt idx="18">
                  <c:v>0.58191637268532581</c:v>
                </c:pt>
                <c:pt idx="19">
                  <c:v>0.58191637268532581</c:v>
                </c:pt>
                <c:pt idx="20">
                  <c:v>0.58191637268532581</c:v>
                </c:pt>
                <c:pt idx="21">
                  <c:v>0.58191637268532581</c:v>
                </c:pt>
                <c:pt idx="22">
                  <c:v>0.58191637268532581</c:v>
                </c:pt>
                <c:pt idx="23">
                  <c:v>0.58191637268532581</c:v>
                </c:pt>
                <c:pt idx="24">
                  <c:v>0.58191637268532581</c:v>
                </c:pt>
                <c:pt idx="25">
                  <c:v>0.58191637268532581</c:v>
                </c:pt>
                <c:pt idx="26">
                  <c:v>0.58191637268532581</c:v>
                </c:pt>
                <c:pt idx="27">
                  <c:v>0.58191637268532581</c:v>
                </c:pt>
                <c:pt idx="28">
                  <c:v>0.58191637268532581</c:v>
                </c:pt>
                <c:pt idx="29">
                  <c:v>0.58191637268532581</c:v>
                </c:pt>
                <c:pt idx="30">
                  <c:v>0.58191637268532581</c:v>
                </c:pt>
                <c:pt idx="31">
                  <c:v>0.58191637268532581</c:v>
                </c:pt>
                <c:pt idx="32">
                  <c:v>0.58191637268532581</c:v>
                </c:pt>
                <c:pt idx="33">
                  <c:v>0.58191637268532581</c:v>
                </c:pt>
                <c:pt idx="34">
                  <c:v>0.58191637268532581</c:v>
                </c:pt>
                <c:pt idx="35">
                  <c:v>0.58191637268532581</c:v>
                </c:pt>
                <c:pt idx="36">
                  <c:v>0.58191637268532581</c:v>
                </c:pt>
                <c:pt idx="37">
                  <c:v>0.58191637268532581</c:v>
                </c:pt>
                <c:pt idx="38">
                  <c:v>0.58191637268532581</c:v>
                </c:pt>
                <c:pt idx="39">
                  <c:v>0.58191637268532581</c:v>
                </c:pt>
                <c:pt idx="40">
                  <c:v>0.58191637268532581</c:v>
                </c:pt>
                <c:pt idx="41">
                  <c:v>0.58191637268532581</c:v>
                </c:pt>
                <c:pt idx="42">
                  <c:v>0.58191637268532581</c:v>
                </c:pt>
                <c:pt idx="43">
                  <c:v>0.58191637268532581</c:v>
                </c:pt>
                <c:pt idx="44">
                  <c:v>0.58191637268532581</c:v>
                </c:pt>
                <c:pt idx="45">
                  <c:v>0.58191637268532581</c:v>
                </c:pt>
                <c:pt idx="46">
                  <c:v>0.58191637268532581</c:v>
                </c:pt>
                <c:pt idx="47">
                  <c:v>0.58191637268532581</c:v>
                </c:pt>
                <c:pt idx="48">
                  <c:v>0.58191637268532581</c:v>
                </c:pt>
                <c:pt idx="49">
                  <c:v>0.58191637268532581</c:v>
                </c:pt>
                <c:pt idx="50">
                  <c:v>0.58191637268532581</c:v>
                </c:pt>
                <c:pt idx="51">
                  <c:v>0.58191637268532581</c:v>
                </c:pt>
                <c:pt idx="52">
                  <c:v>0.58191637268532581</c:v>
                </c:pt>
                <c:pt idx="53">
                  <c:v>0.58191637268532581</c:v>
                </c:pt>
                <c:pt idx="54">
                  <c:v>0.58191637268532581</c:v>
                </c:pt>
                <c:pt idx="55">
                  <c:v>0.58191637268532581</c:v>
                </c:pt>
                <c:pt idx="56">
                  <c:v>0.58191637268532581</c:v>
                </c:pt>
                <c:pt idx="57">
                  <c:v>0.58191637268532581</c:v>
                </c:pt>
                <c:pt idx="58">
                  <c:v>0.58191637268532581</c:v>
                </c:pt>
                <c:pt idx="59">
                  <c:v>0.58191637268532581</c:v>
                </c:pt>
                <c:pt idx="60">
                  <c:v>0.58191637268532581</c:v>
                </c:pt>
                <c:pt idx="61">
                  <c:v>0.58191637268532581</c:v>
                </c:pt>
                <c:pt idx="62">
                  <c:v>0.58191637268532581</c:v>
                </c:pt>
                <c:pt idx="63">
                  <c:v>0.58191637268532581</c:v>
                </c:pt>
                <c:pt idx="64">
                  <c:v>0.58191637268532581</c:v>
                </c:pt>
                <c:pt idx="65">
                  <c:v>0.58191637268532581</c:v>
                </c:pt>
                <c:pt idx="66">
                  <c:v>0.58191637268532581</c:v>
                </c:pt>
                <c:pt idx="67">
                  <c:v>0.58191637268532581</c:v>
                </c:pt>
                <c:pt idx="68">
                  <c:v>0.58191637268532581</c:v>
                </c:pt>
                <c:pt idx="69">
                  <c:v>0.58191637268532581</c:v>
                </c:pt>
                <c:pt idx="70">
                  <c:v>0.58191637268532581</c:v>
                </c:pt>
                <c:pt idx="71">
                  <c:v>0.58191637268532581</c:v>
                </c:pt>
                <c:pt idx="72">
                  <c:v>0.58191637268532581</c:v>
                </c:pt>
                <c:pt idx="73">
                  <c:v>0.58191637268532581</c:v>
                </c:pt>
                <c:pt idx="74">
                  <c:v>0.58191637268532581</c:v>
                </c:pt>
                <c:pt idx="75">
                  <c:v>0.58191637268532581</c:v>
                </c:pt>
                <c:pt idx="76">
                  <c:v>0.58191637268532581</c:v>
                </c:pt>
                <c:pt idx="77">
                  <c:v>0.58191637268532581</c:v>
                </c:pt>
                <c:pt idx="78">
                  <c:v>0.58191637268532581</c:v>
                </c:pt>
                <c:pt idx="79">
                  <c:v>0.58191637268532581</c:v>
                </c:pt>
                <c:pt idx="80">
                  <c:v>0.58191637268532581</c:v>
                </c:pt>
                <c:pt idx="81">
                  <c:v>0.58191637268532581</c:v>
                </c:pt>
                <c:pt idx="82">
                  <c:v>0.58191637268532581</c:v>
                </c:pt>
                <c:pt idx="83">
                  <c:v>0.58191637268532581</c:v>
                </c:pt>
                <c:pt idx="84">
                  <c:v>0.58191637268532581</c:v>
                </c:pt>
                <c:pt idx="85">
                  <c:v>0.58191637268532581</c:v>
                </c:pt>
                <c:pt idx="86">
                  <c:v>0.58191637268532581</c:v>
                </c:pt>
                <c:pt idx="87">
                  <c:v>0.58191637268532581</c:v>
                </c:pt>
                <c:pt idx="88">
                  <c:v>0.58191637268532581</c:v>
                </c:pt>
                <c:pt idx="89">
                  <c:v>0.58191637268532581</c:v>
                </c:pt>
                <c:pt idx="90">
                  <c:v>0.58191637268532581</c:v>
                </c:pt>
                <c:pt idx="91">
                  <c:v>0.58191637268532581</c:v>
                </c:pt>
                <c:pt idx="92">
                  <c:v>0.58191637268532581</c:v>
                </c:pt>
                <c:pt idx="93">
                  <c:v>0.58191637268532581</c:v>
                </c:pt>
                <c:pt idx="94">
                  <c:v>0.58191637268532581</c:v>
                </c:pt>
                <c:pt idx="95">
                  <c:v>0.58191637268532581</c:v>
                </c:pt>
                <c:pt idx="96">
                  <c:v>0.58191637268532581</c:v>
                </c:pt>
                <c:pt idx="97">
                  <c:v>0.58191637268532581</c:v>
                </c:pt>
                <c:pt idx="98">
                  <c:v>0.58191637268532581</c:v>
                </c:pt>
                <c:pt idx="99">
                  <c:v>0.58191637268532581</c:v>
                </c:pt>
                <c:pt idx="100">
                  <c:v>0.58191637268532581</c:v>
                </c:pt>
                <c:pt idx="101">
                  <c:v>0.58191637268532581</c:v>
                </c:pt>
                <c:pt idx="102">
                  <c:v>0.58191637268532581</c:v>
                </c:pt>
                <c:pt idx="103">
                  <c:v>0.58191637268532581</c:v>
                </c:pt>
                <c:pt idx="104">
                  <c:v>0.58191637268532581</c:v>
                </c:pt>
                <c:pt idx="105">
                  <c:v>0.58191637268532581</c:v>
                </c:pt>
                <c:pt idx="106">
                  <c:v>0.58191637268532581</c:v>
                </c:pt>
                <c:pt idx="107">
                  <c:v>0.58191637268532581</c:v>
                </c:pt>
                <c:pt idx="108">
                  <c:v>0.58191637268532581</c:v>
                </c:pt>
                <c:pt idx="109">
                  <c:v>0.58191637268532581</c:v>
                </c:pt>
                <c:pt idx="110">
                  <c:v>0.58191637268532581</c:v>
                </c:pt>
                <c:pt idx="111">
                  <c:v>0.58191637268532581</c:v>
                </c:pt>
                <c:pt idx="112">
                  <c:v>0.58191637268532581</c:v>
                </c:pt>
                <c:pt idx="113">
                  <c:v>0.58191637268532581</c:v>
                </c:pt>
                <c:pt idx="114">
                  <c:v>0.58191637268532581</c:v>
                </c:pt>
                <c:pt idx="115">
                  <c:v>0.58191637268532581</c:v>
                </c:pt>
                <c:pt idx="116">
                  <c:v>0.58191637268532581</c:v>
                </c:pt>
                <c:pt idx="117">
                  <c:v>0.58191637268532581</c:v>
                </c:pt>
                <c:pt idx="118">
                  <c:v>0.58191637268532581</c:v>
                </c:pt>
                <c:pt idx="119">
                  <c:v>0.58191637268532581</c:v>
                </c:pt>
                <c:pt idx="120">
                  <c:v>0.58191637268532581</c:v>
                </c:pt>
                <c:pt idx="121">
                  <c:v>0.58191637268532581</c:v>
                </c:pt>
                <c:pt idx="122">
                  <c:v>0.58191637268532581</c:v>
                </c:pt>
                <c:pt idx="123">
                  <c:v>0.58191637268532581</c:v>
                </c:pt>
                <c:pt idx="124">
                  <c:v>0.58191637268532581</c:v>
                </c:pt>
                <c:pt idx="125">
                  <c:v>0.58191637268532581</c:v>
                </c:pt>
                <c:pt idx="126">
                  <c:v>0.58191637268532581</c:v>
                </c:pt>
                <c:pt idx="127">
                  <c:v>0.58191637268532581</c:v>
                </c:pt>
                <c:pt idx="128">
                  <c:v>0.58191637268532581</c:v>
                </c:pt>
                <c:pt idx="129">
                  <c:v>0.58191637268532581</c:v>
                </c:pt>
                <c:pt idx="130">
                  <c:v>0.58191637268532581</c:v>
                </c:pt>
                <c:pt idx="131">
                  <c:v>0.58191637268532581</c:v>
                </c:pt>
                <c:pt idx="132">
                  <c:v>0.58191637268532581</c:v>
                </c:pt>
                <c:pt idx="133">
                  <c:v>0.58191637268532581</c:v>
                </c:pt>
                <c:pt idx="134">
                  <c:v>0.58191637268532581</c:v>
                </c:pt>
                <c:pt idx="135">
                  <c:v>0.58191637268532581</c:v>
                </c:pt>
                <c:pt idx="136">
                  <c:v>0.58191637268532581</c:v>
                </c:pt>
                <c:pt idx="137">
                  <c:v>0.58191637268532581</c:v>
                </c:pt>
                <c:pt idx="138">
                  <c:v>0.58191637268532581</c:v>
                </c:pt>
                <c:pt idx="139">
                  <c:v>0.58191637268532581</c:v>
                </c:pt>
                <c:pt idx="140">
                  <c:v>0.58191637268532581</c:v>
                </c:pt>
                <c:pt idx="141">
                  <c:v>0.58191637268532581</c:v>
                </c:pt>
                <c:pt idx="142">
                  <c:v>0.58191637268532581</c:v>
                </c:pt>
                <c:pt idx="143">
                  <c:v>0.58191637268532581</c:v>
                </c:pt>
                <c:pt idx="144">
                  <c:v>0.58191637268532581</c:v>
                </c:pt>
                <c:pt idx="145">
                  <c:v>0.58191637268532581</c:v>
                </c:pt>
                <c:pt idx="146">
                  <c:v>0.58191637268532581</c:v>
                </c:pt>
                <c:pt idx="147">
                  <c:v>0.58191637268532581</c:v>
                </c:pt>
                <c:pt idx="148">
                  <c:v>0.58191637268532581</c:v>
                </c:pt>
                <c:pt idx="149">
                  <c:v>0.58191637268532581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'funnel_Limits&amp;Scot'!$Y$11:$Y$160</c:f>
              <c:numCache>
                <c:formatCode>0.00</c:formatCode>
                <c:ptCount val="150"/>
                <c:pt idx="0">
                  <c:v>8.7885249533437005E-4</c:v>
                </c:pt>
                <c:pt idx="1">
                  <c:v>8.5584022845564007E-3</c:v>
                </c:pt>
                <c:pt idx="2">
                  <c:v>1.66390746671135E-2</c:v>
                </c:pt>
                <c:pt idx="3">
                  <c:v>2.4289468508366701E-2</c:v>
                </c:pt>
                <c:pt idx="4">
                  <c:v>3.1550343478589683E-2</c:v>
                </c:pt>
                <c:pt idx="5">
                  <c:v>3.8456971683043843E-2</c:v>
                </c:pt>
                <c:pt idx="6">
                  <c:v>6.8630928934771671E-2</c:v>
                </c:pt>
                <c:pt idx="7">
                  <c:v>9.3308533056144574E-2</c:v>
                </c:pt>
                <c:pt idx="8">
                  <c:v>0.11408141266029688</c:v>
                </c:pt>
                <c:pt idx="9">
                  <c:v>0.13194386282221066</c:v>
                </c:pt>
                <c:pt idx="10">
                  <c:v>0.14755800340089578</c:v>
                </c:pt>
                <c:pt idx="11">
                  <c:v>0.16138646242257262</c:v>
                </c:pt>
                <c:pt idx="12">
                  <c:v>0.17376485631139937</c:v>
                </c:pt>
                <c:pt idx="13">
                  <c:v>0.1849441316697932</c:v>
                </c:pt>
                <c:pt idx="14">
                  <c:v>0.19511665181868573</c:v>
                </c:pt>
                <c:pt idx="15">
                  <c:v>0.20443297940421495</c:v>
                </c:pt>
                <c:pt idx="16">
                  <c:v>0.21301306867457359</c:v>
                </c:pt>
                <c:pt idx="17">
                  <c:v>0.22095395983159141</c:v>
                </c:pt>
                <c:pt idx="18">
                  <c:v>0.22833520816193612</c:v>
                </c:pt>
                <c:pt idx="19">
                  <c:v>0.23522280225339415</c:v>
                </c:pt>
                <c:pt idx="20">
                  <c:v>0.24167204820663771</c:v>
                </c:pt>
                <c:pt idx="21">
                  <c:v>0.24772973008683868</c:v>
                </c:pt>
                <c:pt idx="22">
                  <c:v>0.25343575356304088</c:v>
                </c:pt>
                <c:pt idx="23">
                  <c:v>0.25882441388445443</c:v>
                </c:pt>
                <c:pt idx="24">
                  <c:v>0.26392538639694813</c:v>
                </c:pt>
                <c:pt idx="25">
                  <c:v>0.26876450915550859</c:v>
                </c:pt>
                <c:pt idx="26">
                  <c:v>0.27336440770020931</c:v>
                </c:pt>
                <c:pt idx="27">
                  <c:v>0.27774499856820084</c:v>
                </c:pt>
                <c:pt idx="28">
                  <c:v>0.28192389861704326</c:v>
                </c:pt>
                <c:pt idx="29">
                  <c:v>0.28591676045150205</c:v>
                </c:pt>
                <c:pt idx="30">
                  <c:v>0.28973754933500862</c:v>
                </c:pt>
                <c:pt idx="31">
                  <c:v>0.2933987733668732</c:v>
                </c:pt>
                <c:pt idx="32">
                  <c:v>0.29691167603651347</c:v>
                </c:pt>
                <c:pt idx="33">
                  <c:v>0.3002863982647293</c:v>
                </c:pt>
                <c:pt idx="34">
                  <c:v>0.30353211552697801</c:v>
                </c:pt>
                <c:pt idx="35">
                  <c:v>0.30665715449589342</c:v>
                </c:pt>
                <c:pt idx="36">
                  <c:v>0.30966909274795901</c:v>
                </c:pt>
                <c:pt idx="37">
                  <c:v>0.31257484438583727</c:v>
                </c:pt>
                <c:pt idx="38">
                  <c:v>0.31538073388492316</c:v>
                </c:pt>
                <c:pt idx="39">
                  <c:v>0.31809256004450254</c:v>
                </c:pt>
                <c:pt idx="40">
                  <c:v>0.3207156515839254</c:v>
                </c:pt>
                <c:pt idx="41">
                  <c:v>0.32325491565254594</c:v>
                </c:pt>
                <c:pt idx="42">
                  <c:v>0.32571488030379614</c:v>
                </c:pt>
                <c:pt idx="43">
                  <c:v>0.32809973180719493</c:v>
                </c:pt>
                <c:pt idx="44">
                  <c:v>0.33041334752856849</c:v>
                </c:pt>
                <c:pt idx="45">
                  <c:v>0.33484100763663716</c:v>
                </c:pt>
                <c:pt idx="46">
                  <c:v>0.33902372669608877</c:v>
                </c:pt>
                <c:pt idx="47">
                  <c:v>0.342983980723638</c:v>
                </c:pt>
                <c:pt idx="48">
                  <c:v>0.3503132792896238</c:v>
                </c:pt>
                <c:pt idx="49">
                  <c:v>0.36586694361976596</c:v>
                </c:pt>
                <c:pt idx="50">
                  <c:v>0.37848609132257288</c:v>
                </c:pt>
                <c:pt idx="51">
                  <c:v>0.38900802962758524</c:v>
                </c:pt>
                <c:pt idx="52">
                  <c:v>0.39796660228073</c:v>
                </c:pt>
                <c:pt idx="53">
                  <c:v>0.40572115683283649</c:v>
                </c:pt>
                <c:pt idx="54">
                  <c:v>0.41252404278299926</c:v>
                </c:pt>
                <c:pt idx="55">
                  <c:v>0.41855859955429131</c:v>
                </c:pt>
                <c:pt idx="56">
                  <c:v>0.42396180154149754</c:v>
                </c:pt>
                <c:pt idx="57">
                  <c:v>0.42883840317401273</c:v>
                </c:pt>
                <c:pt idx="58">
                  <c:v>0.43327012422175365</c:v>
                </c:pt>
                <c:pt idx="59">
                  <c:v>0.43732181312443458</c:v>
                </c:pt>
                <c:pt idx="60">
                  <c:v>0.44104570026469059</c:v>
                </c:pt>
                <c:pt idx="61">
                  <c:v>0.44448440534654021</c:v>
                </c:pt>
                <c:pt idx="62">
                  <c:v>0.44767310954957407</c:v>
                </c:pt>
                <c:pt idx="63">
                  <c:v>0.45064115415602646</c:v>
                </c:pt>
                <c:pt idx="64">
                  <c:v>0.45601032071688186</c:v>
                </c:pt>
                <c:pt idx="65">
                  <c:v>0.46074871335689976</c:v>
                </c:pt>
                <c:pt idx="66">
                  <c:v>0.46497236896174038</c:v>
                </c:pt>
                <c:pt idx="67">
                  <c:v>0.46876929566471587</c:v>
                </c:pt>
                <c:pt idx="68">
                  <c:v>0.47220765054631919</c:v>
                </c:pt>
                <c:pt idx="69">
                  <c:v>0.47534117075435117</c:v>
                </c:pt>
                <c:pt idx="70">
                  <c:v>0.47821288766741277</c:v>
                </c:pt>
                <c:pt idx="71">
                  <c:v>0.48085773197583304</c:v>
                </c:pt>
                <c:pt idx="72">
                  <c:v>0.4833044016862178</c:v>
                </c:pt>
                <c:pt idx="73">
                  <c:v>0.48967518804434262</c:v>
                </c:pt>
                <c:pt idx="74">
                  <c:v>0.49492606569168823</c:v>
                </c:pt>
                <c:pt idx="75">
                  <c:v>0.49935327508761312</c:v>
                </c:pt>
                <c:pt idx="76">
                  <c:v>0.50315339843348372</c:v>
                </c:pt>
                <c:pt idx="77">
                  <c:v>0.50646279422010421</c:v>
                </c:pt>
                <c:pt idx="78">
                  <c:v>0.50937946843173487</c:v>
                </c:pt>
                <c:pt idx="79">
                  <c:v>0.51197594613149333</c:v>
                </c:pt>
                <c:pt idx="80">
                  <c:v>0.51430722074371615</c:v>
                </c:pt>
                <c:pt idx="81">
                  <c:v>0.51641586377023707</c:v>
                </c:pt>
                <c:pt idx="82">
                  <c:v>0.5183354220371168</c:v>
                </c:pt>
                <c:pt idx="83">
                  <c:v>0.52009274259588067</c:v>
                </c:pt>
                <c:pt idx="84">
                  <c:v>0.52170960407174449</c:v>
                </c:pt>
                <c:pt idx="85">
                  <c:v>0.5232038866798352</c:v>
                </c:pt>
                <c:pt idx="86">
                  <c:v>0.52459042772862607</c:v>
                </c:pt>
                <c:pt idx="87">
                  <c:v>0.52588165798463127</c:v>
                </c:pt>
                <c:pt idx="88">
                  <c:v>0.52708808235954652</c:v>
                </c:pt>
                <c:pt idx="89">
                  <c:v>0.52821864806178132</c:v>
                </c:pt>
                <c:pt idx="90">
                  <c:v>0.5292810301116142</c:v>
                </c:pt>
                <c:pt idx="91">
                  <c:v>0.53028185530543526</c:v>
                </c:pt>
                <c:pt idx="92">
                  <c:v>0.53122687973595739</c:v>
                </c:pt>
                <c:pt idx="93">
                  <c:v>0.53212113084918677</c:v>
                </c:pt>
                <c:pt idx="94">
                  <c:v>0.53296902212602082</c:v>
                </c:pt>
                <c:pt idx="95">
                  <c:v>0.53377444641844596</c:v>
                </c:pt>
                <c:pt idx="96">
                  <c:v>0.53454085248674221</c:v>
                </c:pt>
                <c:pt idx="97">
                  <c:v>0.5352713082013536</c:v>
                </c:pt>
                <c:pt idx="98">
                  <c:v>0.53596855307374591</c:v>
                </c:pt>
                <c:pt idx="99">
                  <c:v>0.53663504218421121</c:v>
                </c:pt>
                <c:pt idx="100">
                  <c:v>0.53727298312519889</c:v>
                </c:pt>
                <c:pt idx="101">
                  <c:v>0.53788436723700206</c:v>
                </c:pt>
                <c:pt idx="102">
                  <c:v>0.5384709961504649</c:v>
                </c:pt>
                <c:pt idx="103">
                  <c:v>0.53903450444863354</c:v>
                </c:pt>
                <c:pt idx="104">
                  <c:v>0.53957637910127443</c:v>
                </c:pt>
                <c:pt idx="105">
                  <c:v>0.5400979762021717</c:v>
                </c:pt>
                <c:pt idx="106">
                  <c:v>0.54060053544111797</c:v>
                </c:pt>
                <c:pt idx="107">
                  <c:v>0.54108519266456567</c:v>
                </c:pt>
                <c:pt idx="108">
                  <c:v>0.54155299081654595</c:v>
                </c:pt>
                <c:pt idx="109">
                  <c:v>0.54200488950126269</c:v>
                </c:pt>
                <c:pt idx="110">
                  <c:v>0.54244177336816157</c:v>
                </c:pt>
                <c:pt idx="111">
                  <c:v>0.54286445948723328</c:v>
                </c:pt>
                <c:pt idx="112">
                  <c:v>0.54327370385530527</c:v>
                </c:pt>
                <c:pt idx="113">
                  <c:v>0.54367020715190095</c:v>
                </c:pt>
                <c:pt idx="114">
                  <c:v>0.54405461984494174</c:v>
                </c:pt>
                <c:pt idx="115">
                  <c:v>0.54442754673141214</c:v>
                </c:pt>
                <c:pt idx="116">
                  <c:v>0.5447895509854932</c:v>
                </c:pt>
                <c:pt idx="117">
                  <c:v>0.54514115777613459</c:v>
                </c:pt>
                <c:pt idx="118">
                  <c:v>0.54548285750720371</c:v>
                </c:pt>
                <c:pt idx="119">
                  <c:v>0.54581510872592243</c:v>
                </c:pt>
                <c:pt idx="120">
                  <c:v>0.54613834073902179</c:v>
                </c:pt>
                <c:pt idx="121">
                  <c:v>0.54645295597073329</c:v>
                </c:pt>
                <c:pt idx="122">
                  <c:v>0.54675933209222161</c:v>
                </c:pt>
                <c:pt idx="123">
                  <c:v>0.5470578239482019</c:v>
                </c:pt>
                <c:pt idx="124">
                  <c:v>0.54734876530320675</c:v>
                </c:pt>
                <c:pt idx="125">
                  <c:v>0.54763247042713215</c:v>
                </c:pt>
                <c:pt idx="126">
                  <c:v>0.54790923553727267</c:v>
                </c:pt>
                <c:pt idx="127">
                  <c:v>0.54817934011195857</c:v>
                </c:pt>
                <c:pt idx="128">
                  <c:v>0.54844304808910305</c:v>
                </c:pt>
                <c:pt idx="129">
                  <c:v>0.54870060896139661</c:v>
                </c:pt>
                <c:pt idx="130">
                  <c:v>0.54895225877852838</c:v>
                </c:pt>
                <c:pt idx="131">
                  <c:v>0.54919822106562521</c:v>
                </c:pt>
                <c:pt idx="132">
                  <c:v>0.54943870766607128</c:v>
                </c:pt>
                <c:pt idx="133">
                  <c:v>0.54967391951595901</c:v>
                </c:pt>
                <c:pt idx="134">
                  <c:v>0.54990404735664011</c:v>
                </c:pt>
                <c:pt idx="135">
                  <c:v>0.55012927239114051</c:v>
                </c:pt>
                <c:pt idx="136">
                  <c:v>0.55034976688959747</c:v>
                </c:pt>
                <c:pt idx="137">
                  <c:v>0.5505656947483355</c:v>
                </c:pt>
                <c:pt idx="138">
                  <c:v>0.55077721200672314</c:v>
                </c:pt>
                <c:pt idx="139">
                  <c:v>0.55098446732552853</c:v>
                </c:pt>
                <c:pt idx="140">
                  <c:v>0.55118760243012022</c:v>
                </c:pt>
                <c:pt idx="141">
                  <c:v>0.55138675252153158</c:v>
                </c:pt>
                <c:pt idx="142">
                  <c:v>0.55158204665810484</c:v>
                </c:pt>
                <c:pt idx="143">
                  <c:v>0.55177360811017462</c:v>
                </c:pt>
                <c:pt idx="144">
                  <c:v>0.55196155469001607</c:v>
                </c:pt>
                <c:pt idx="145">
                  <c:v>0.55214599905907014</c:v>
                </c:pt>
                <c:pt idx="146">
                  <c:v>0.55232704901427476</c:v>
                </c:pt>
                <c:pt idx="147">
                  <c:v>0.55250480775516231</c:v>
                </c:pt>
                <c:pt idx="148">
                  <c:v>0.5526793741332322</c:v>
                </c:pt>
                <c:pt idx="149">
                  <c:v>0.5528508428849731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'funnel_Limits&amp;Scot'!$Z$11:$Z$160</c:f>
              <c:numCache>
                <c:formatCode>0.00</c:formatCode>
                <c:ptCount val="150"/>
                <c:pt idx="0">
                  <c:v>79.58457856538719</c:v>
                </c:pt>
                <c:pt idx="1">
                  <c:v>28.585552568980404</c:v>
                </c:pt>
                <c:pt idx="2">
                  <c:v>17.07218674094073</c:v>
                </c:pt>
                <c:pt idx="3">
                  <c:v>12.358771990245273</c:v>
                </c:pt>
                <c:pt idx="4">
                  <c:v>9.7924656329456035</c:v>
                </c:pt>
                <c:pt idx="5">
                  <c:v>8.1770990148485705</c:v>
                </c:pt>
                <c:pt idx="6">
                  <c:v>4.7514973925553861</c:v>
                </c:pt>
                <c:pt idx="7">
                  <c:v>3.5384874610667185</c:v>
                </c:pt>
                <c:pt idx="8">
                  <c:v>2.9123511625019725</c:v>
                </c:pt>
                <c:pt idx="9">
                  <c:v>2.5276062025946153</c:v>
                </c:pt>
                <c:pt idx="10">
                  <c:v>2.2658575605144677</c:v>
                </c:pt>
                <c:pt idx="11">
                  <c:v>2.0754552733849425</c:v>
                </c:pt>
                <c:pt idx="12">
                  <c:v>1.9302266028590556</c:v>
                </c:pt>
                <c:pt idx="13">
                  <c:v>1.8154694485379503</c:v>
                </c:pt>
                <c:pt idx="14">
                  <c:v>1.7222766826161893</c:v>
                </c:pt>
                <c:pt idx="15">
                  <c:v>1.6449300029269371</c:v>
                </c:pt>
                <c:pt idx="16">
                  <c:v>1.5795858221101533</c:v>
                </c:pt>
                <c:pt idx="17">
                  <c:v>1.5235624686886475</c:v>
                </c:pt>
                <c:pt idx="18">
                  <c:v>1.4749301917443773</c:v>
                </c:pt>
                <c:pt idx="19">
                  <c:v>1.4322636783441072</c:v>
                </c:pt>
                <c:pt idx="20">
                  <c:v>1.3944865051173836</c:v>
                </c:pt>
                <c:pt idx="21">
                  <c:v>1.3607699526661912</c:v>
                </c:pt>
                <c:pt idx="22">
                  <c:v>1.3304652048759613</c:v>
                </c:pt>
                <c:pt idx="23">
                  <c:v>1.3030567314512405</c:v>
                </c:pt>
                <c:pt idx="24">
                  <c:v>1.2781295006951059</c:v>
                </c:pt>
                <c:pt idx="25">
                  <c:v>1.2553454518494347</c:v>
                </c:pt>
                <c:pt idx="26">
                  <c:v>1.2344263068787487</c:v>
                </c:pt>
                <c:pt idx="27">
                  <c:v>1.2151408100300056</c:v>
                </c:pt>
                <c:pt idx="28">
                  <c:v>1.1972951160351437</c:v>
                </c:pt>
                <c:pt idx="29">
                  <c:v>1.1807254540373624</c:v>
                </c:pt>
                <c:pt idx="30">
                  <c:v>1.1652924608068602</c:v>
                </c:pt>
                <c:pt idx="31">
                  <c:v>1.1508767550417776</c:v>
                </c:pt>
                <c:pt idx="32">
                  <c:v>1.1373754458723893</c:v>
                </c:pt>
                <c:pt idx="33">
                  <c:v>1.1246993526144313</c:v>
                </c:pt>
                <c:pt idx="34">
                  <c:v>1.1127707717438973</c:v>
                </c:pt>
                <c:pt idx="35">
                  <c:v>1.1015216690081466</c:v>
                </c:pt>
                <c:pt idx="36">
                  <c:v>1.0908922048220324</c:v>
                </c:pt>
                <c:pt idx="37">
                  <c:v>1.0808295231490301</c:v>
                </c:pt>
                <c:pt idx="38">
                  <c:v>1.0712867503273868</c:v>
                </c:pt>
                <c:pt idx="39">
                  <c:v>1.0622221624138606</c:v>
                </c:pt>
                <c:pt idx="40">
                  <c:v>1.0535984887271228</c:v>
                </c:pt>
                <c:pt idx="41">
                  <c:v>1.0453823261853641</c:v>
                </c:pt>
                <c:pt idx="42">
                  <c:v>1.0375436443221744</c:v>
                </c:pt>
                <c:pt idx="43">
                  <c:v>1.0300553649445485</c:v>
                </c:pt>
                <c:pt idx="44">
                  <c:v>1.0228930035670325</c:v>
                </c:pt>
                <c:pt idx="45">
                  <c:v>1.0094592653188765</c:v>
                </c:pt>
                <c:pt idx="46">
                  <c:v>0.99708777538107718</c:v>
                </c:pt>
                <c:pt idx="47">
                  <c:v>0.9856496301971327</c:v>
                </c:pt>
                <c:pt idx="48">
                  <c:v>0.96515648972977197</c:v>
                </c:pt>
                <c:pt idx="49">
                  <c:v>0.9243623082605732</c:v>
                </c:pt>
                <c:pt idx="50">
                  <c:v>0.89370631328668171</c:v>
                </c:pt>
                <c:pt idx="51">
                  <c:v>0.86965241319533515</c:v>
                </c:pt>
                <c:pt idx="52">
                  <c:v>0.85016641652879077</c:v>
                </c:pt>
                <c:pt idx="53">
                  <c:v>0.83398830638118615</c:v>
                </c:pt>
                <c:pt idx="54">
                  <c:v>0.8202923514344802</c:v>
                </c:pt>
                <c:pt idx="55">
                  <c:v>0.80851283543000585</c:v>
                </c:pt>
                <c:pt idx="56">
                  <c:v>0.79824799205639418</c:v>
                </c:pt>
                <c:pt idx="57">
                  <c:v>0.78920388830590071</c:v>
                </c:pt>
                <c:pt idx="58">
                  <c:v>0.78116004762538549</c:v>
                </c:pt>
                <c:pt idx="59">
                  <c:v>0.77394753733857247</c:v>
                </c:pt>
                <c:pt idx="60">
                  <c:v>0.76743452217176134</c:v>
                </c:pt>
                <c:pt idx="61">
                  <c:v>0.7615164599582922</c:v>
                </c:pt>
                <c:pt idx="62">
                  <c:v>0.75610927809457273</c:v>
                </c:pt>
                <c:pt idx="63">
                  <c:v>0.7511445184043225</c:v>
                </c:pt>
                <c:pt idx="64">
                  <c:v>0.74232629022878227</c:v>
                </c:pt>
                <c:pt idx="65">
                  <c:v>0.73471349561558119</c:v>
                </c:pt>
                <c:pt idx="66">
                  <c:v>0.72805752309100624</c:v>
                </c:pt>
                <c:pt idx="67">
                  <c:v>0.72217565799680805</c:v>
                </c:pt>
                <c:pt idx="68">
                  <c:v>0.71693028533477243</c:v>
                </c:pt>
                <c:pt idx="69">
                  <c:v>0.71221557035075189</c:v>
                </c:pt>
                <c:pt idx="70">
                  <c:v>0.70794863955076337</c:v>
                </c:pt>
                <c:pt idx="71">
                  <c:v>0.70406357204338876</c:v>
                </c:pt>
                <c:pt idx="72">
                  <c:v>0.70050720255497401</c:v>
                </c:pt>
                <c:pt idx="73">
                  <c:v>0.69141250197833448</c:v>
                </c:pt>
                <c:pt idx="74">
                  <c:v>0.68409134908782976</c:v>
                </c:pt>
                <c:pt idx="75">
                  <c:v>0.67803743400248784</c:v>
                </c:pt>
                <c:pt idx="76">
                  <c:v>0.6729254122193743</c:v>
                </c:pt>
                <c:pt idx="77">
                  <c:v>0.66853560333027784</c:v>
                </c:pt>
                <c:pt idx="78">
                  <c:v>0.66471369995273843</c:v>
                </c:pt>
                <c:pt idx="79">
                  <c:v>0.66134776442295773</c:v>
                </c:pt>
                <c:pt idx="80">
                  <c:v>0.65835438859871476</c:v>
                </c:pt>
                <c:pt idx="81">
                  <c:v>0.6556699981764238</c:v>
                </c:pt>
                <c:pt idx="82">
                  <c:v>0.65324518666835008</c:v>
                </c:pt>
                <c:pt idx="83">
                  <c:v>0.65104090701286532</c:v>
                </c:pt>
                <c:pt idx="84">
                  <c:v>0.64902584220913628</c:v>
                </c:pt>
                <c:pt idx="85">
                  <c:v>0.64717454699274457</c:v>
                </c:pt>
                <c:pt idx="86">
                  <c:v>0.64546610711863051</c:v>
                </c:pt>
                <c:pt idx="87">
                  <c:v>0.64388315424091658</c:v>
                </c:pt>
                <c:pt idx="88">
                  <c:v>0.64241113016041385</c:v>
                </c:pt>
                <c:pt idx="89">
                  <c:v>0.64103772919237545</c:v>
                </c:pt>
                <c:pt idx="90">
                  <c:v>0.63975246988943679</c:v>
                </c:pt>
                <c:pt idx="91">
                  <c:v>0.63854636212579119</c:v>
                </c:pt>
                <c:pt idx="92">
                  <c:v>0.63741164544860096</c:v>
                </c:pt>
                <c:pt idx="93">
                  <c:v>0.63634158135898877</c:v>
                </c:pt>
                <c:pt idx="94">
                  <c:v>0.63533028687267368</c:v>
                </c:pt>
                <c:pt idx="95">
                  <c:v>0.63437260001236517</c:v>
                </c:pt>
                <c:pt idx="96">
                  <c:v>0.63346397024259649</c:v>
                </c:pt>
                <c:pt idx="97">
                  <c:v>0.63260036856414115</c:v>
                </c:pt>
                <c:pt idx="98">
                  <c:v>0.63177821323457217</c:v>
                </c:pt>
                <c:pt idx="99">
                  <c:v>0.63099430800646872</c:v>
                </c:pt>
                <c:pt idx="100">
                  <c:v>0.63024579046660101</c:v>
                </c:pt>
                <c:pt idx="101">
                  <c:v>0.62953008858186366</c:v>
                </c:pt>
                <c:pt idx="102">
                  <c:v>0.62884488395583116</c:v>
                </c:pt>
                <c:pt idx="103">
                  <c:v>0.62818808060571729</c:v>
                </c:pt>
                <c:pt idx="104">
                  <c:v>0.62755777830646853</c:v>
                </c:pt>
                <c:pt idx="105">
                  <c:v>0.62695224973360519</c:v>
                </c:pt>
                <c:pt idx="106">
                  <c:v>0.62636992078173914</c:v>
                </c:pt>
                <c:pt idx="107">
                  <c:v>0.62580935355061851</c:v>
                </c:pt>
                <c:pt idx="108">
                  <c:v>0.62526923158206626</c:v>
                </c:pt>
                <c:pt idx="109">
                  <c:v>0.62474834700444637</c:v>
                </c:pt>
                <c:pt idx="110">
                  <c:v>0.62424558930030272</c:v>
                </c:pt>
                <c:pt idx="111">
                  <c:v>0.62375993546060227</c:v>
                </c:pt>
                <c:pt idx="112">
                  <c:v>0.62329044132789313</c:v>
                </c:pt>
                <c:pt idx="113">
                  <c:v>0.62283623396249566</c:v>
                </c:pt>
                <c:pt idx="114">
                  <c:v>0.62239650489196763</c:v>
                </c:pt>
                <c:pt idx="115">
                  <c:v>0.62197050412564814</c:v>
                </c:pt>
                <c:pt idx="116">
                  <c:v>0.62155753483395693</c:v>
                </c:pt>
                <c:pt idx="117">
                  <c:v>0.62115694860699167</c:v>
                </c:pt>
                <c:pt idx="118">
                  <c:v>0.62076814121939183</c:v>
                </c:pt>
                <c:pt idx="119">
                  <c:v>0.62039054883885036</c:v>
                </c:pt>
                <c:pt idx="120">
                  <c:v>0.6200236446244175</c:v>
                </c:pt>
                <c:pt idx="121">
                  <c:v>0.61966693566814524</c:v>
                </c:pt>
                <c:pt idx="122">
                  <c:v>0.61931996023988711</c:v>
                </c:pt>
                <c:pt idx="123">
                  <c:v>0.61898228530039412</c:v>
                </c:pt>
                <c:pt idx="124">
                  <c:v>0.61865350425239396</c:v>
                </c:pt>
                <c:pt idx="125">
                  <c:v>0.61833323490321623</c:v>
                </c:pt>
                <c:pt idx="126">
                  <c:v>0.61802111761586487</c:v>
                </c:pt>
                <c:pt idx="127">
                  <c:v>0.61771681362828867</c:v>
                </c:pt>
                <c:pt idx="128">
                  <c:v>0.61742000352307835</c:v>
                </c:pt>
                <c:pt idx="129">
                  <c:v>0.61713038583194446</c:v>
                </c:pt>
                <c:pt idx="130">
                  <c:v>0.61684767576117872</c:v>
                </c:pt>
                <c:pt idx="131">
                  <c:v>0.61657160402590339</c:v>
                </c:pt>
                <c:pt idx="132">
                  <c:v>0.61630191578231308</c:v>
                </c:pt>
                <c:pt idx="133">
                  <c:v>0.61603836964832537</c:v>
                </c:pt>
                <c:pt idx="134">
                  <c:v>0.61578073680412437</c:v>
                </c:pt>
                <c:pt idx="135">
                  <c:v>0.61552880016501432</c:v>
                </c:pt>
                <c:pt idx="136">
                  <c:v>0.61528235361981432</c:v>
                </c:pt>
                <c:pt idx="137">
                  <c:v>0.61504120132875073</c:v>
                </c:pt>
                <c:pt idx="138">
                  <c:v>0.6148051570754326</c:v>
                </c:pt>
                <c:pt idx="139">
                  <c:v>0.6145740436680609</c:v>
                </c:pt>
                <c:pt idx="140">
                  <c:v>0.61434769238551035</c:v>
                </c:pt>
                <c:pt idx="141">
                  <c:v>0.61412594246437058</c:v>
                </c:pt>
                <c:pt idx="142">
                  <c:v>0.61390864062341277</c:v>
                </c:pt>
                <c:pt idx="143">
                  <c:v>0.61369564062230275</c:v>
                </c:pt>
                <c:pt idx="144">
                  <c:v>0.61348680285168322</c:v>
                </c:pt>
                <c:pt idx="145">
                  <c:v>0.61328199395202587</c:v>
                </c:pt>
                <c:pt idx="146">
                  <c:v>0.61308108645889825</c:v>
                </c:pt>
                <c:pt idx="147">
                  <c:v>0.6128839584725132</c:v>
                </c:pt>
                <c:pt idx="148">
                  <c:v>0.61269049334961612</c:v>
                </c:pt>
                <c:pt idx="149">
                  <c:v>0.61250057941595437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'funnel_Limits&amp;Scot'!$AA$11:$AA$160</c:f>
              <c:numCache>
                <c:formatCode>0.00</c:formatCode>
                <c:ptCount val="150"/>
                <c:pt idx="0">
                  <c:v>5.0948148217098001E-4</c:v>
                </c:pt>
                <c:pt idx="1">
                  <c:v>5.0163603180989596E-3</c:v>
                </c:pt>
                <c:pt idx="2">
                  <c:v>9.8652559732630603E-3</c:v>
                </c:pt>
                <c:pt idx="3">
                  <c:v>1.455683756397563E-2</c:v>
                </c:pt>
                <c:pt idx="4">
                  <c:v>1.9100365321563499E-2</c:v>
                </c:pt>
                <c:pt idx="5">
                  <c:v>2.3504310557150881E-2</c:v>
                </c:pt>
                <c:pt idx="6">
                  <c:v>4.3681648074334271E-2</c:v>
                </c:pt>
                <c:pt idx="7">
                  <c:v>6.1311267925739953E-2</c:v>
                </c:pt>
                <c:pt idx="8">
                  <c:v>7.6929137705911033E-2</c:v>
                </c:pt>
                <c:pt idx="9">
                  <c:v>9.0919698846206459E-2</c:v>
                </c:pt>
                <c:pt idx="10">
                  <c:v>0.10356802178044947</c:v>
                </c:pt>
                <c:pt idx="11">
                  <c:v>0.1150912750612101</c:v>
                </c:pt>
                <c:pt idx="12">
                  <c:v>0.12565864462715773</c:v>
                </c:pt>
                <c:pt idx="13">
                  <c:v>0.13540444793597944</c:v>
                </c:pt>
                <c:pt idx="14">
                  <c:v>0.14443705664055054</c:v>
                </c:pt>
                <c:pt idx="15">
                  <c:v>0.15284513960548471</c:v>
                </c:pt>
                <c:pt idx="16">
                  <c:v>0.16070213745301468</c:v>
                </c:pt>
                <c:pt idx="17">
                  <c:v>0.1680695375095502</c:v>
                </c:pt>
                <c:pt idx="18">
                  <c:v>0.1749993153046174</c:v>
                </c:pt>
                <c:pt idx="19">
                  <c:v>0.18153578466589423</c:v>
                </c:pt>
                <c:pt idx="20">
                  <c:v>0.1877170202256169</c:v>
                </c:pt>
                <c:pt idx="21">
                  <c:v>0.19357596555597073</c:v>
                </c:pt>
                <c:pt idx="22">
                  <c:v>0.19914130666384491</c:v>
                </c:pt>
                <c:pt idx="23">
                  <c:v>0.20443816795047073</c:v>
                </c:pt>
                <c:pt idx="24">
                  <c:v>0.20948867216829128</c:v>
                </c:pt>
                <c:pt idx="25">
                  <c:v>0.2143123950054793</c:v>
                </c:pt>
                <c:pt idx="26">
                  <c:v>0.2189267371782373</c:v>
                </c:pt>
                <c:pt idx="27">
                  <c:v>0.22334723132306508</c:v>
                </c:pt>
                <c:pt idx="28">
                  <c:v>0.22758779689971867</c:v>
                </c:pt>
                <c:pt idx="29">
                  <c:v>0.23166095329864955</c:v>
                </c:pt>
                <c:pt idx="30">
                  <c:v>0.23557799909183341</c:v>
                </c:pt>
                <c:pt idx="31">
                  <c:v>0.23934916366321729</c:v>
                </c:pt>
                <c:pt idx="32">
                  <c:v>0.24298373615695293</c:v>
                </c:pt>
                <c:pt idx="33">
                  <c:v>0.24649017568313661</c:v>
                </c:pt>
                <c:pt idx="34">
                  <c:v>0.24987620594634435</c:v>
                </c:pt>
                <c:pt idx="35">
                  <c:v>0.25314889685687608</c:v>
                </c:pt>
                <c:pt idx="36">
                  <c:v>0.25631473520790532</c:v>
                </c:pt>
                <c:pt idx="37">
                  <c:v>0.25937968612371576</c:v>
                </c:pt>
                <c:pt idx="38">
                  <c:v>0.26234924668251752</c:v>
                </c:pt>
                <c:pt idx="39">
                  <c:v>0.2652284928750589</c:v>
                </c:pt>
                <c:pt idx="40">
                  <c:v>0.26802212086455329</c:v>
                </c:pt>
                <c:pt idx="41">
                  <c:v>0.27073448335449707</c:v>
                </c:pt>
                <c:pt idx="42">
                  <c:v>0.2733696217411844</c:v>
                </c:pt>
                <c:pt idx="43">
                  <c:v>0.27593129462123356</c:v>
                </c:pt>
                <c:pt idx="44">
                  <c:v>0.2784230031366558</c:v>
                </c:pt>
                <c:pt idx="45">
                  <c:v>0.28320937751995484</c:v>
                </c:pt>
                <c:pt idx="46">
                  <c:v>0.28775240571397387</c:v>
                </c:pt>
                <c:pt idx="47">
                  <c:v>0.29207284987114696</c:v>
                </c:pt>
                <c:pt idx="48">
                  <c:v>0.3001171432670402</c:v>
                </c:pt>
                <c:pt idx="49">
                  <c:v>0.31739267001486232</c:v>
                </c:pt>
                <c:pt idx="50">
                  <c:v>0.33160845814428208</c:v>
                </c:pt>
                <c:pt idx="51">
                  <c:v>0.34359495182873911</c:v>
                </c:pt>
                <c:pt idx="52">
                  <c:v>0.35389394912267141</c:v>
                </c:pt>
                <c:pt idx="53">
                  <c:v>0.36287692202736771</c:v>
                </c:pt>
                <c:pt idx="54">
                  <c:v>0.37080870872215632</c:v>
                </c:pt>
                <c:pt idx="55">
                  <c:v>0.37788418240424304</c:v>
                </c:pt>
                <c:pt idx="56">
                  <c:v>0.38425052493686002</c:v>
                </c:pt>
                <c:pt idx="57">
                  <c:v>0.39002136298796292</c:v>
                </c:pt>
                <c:pt idx="58">
                  <c:v>0.39528607393797038</c:v>
                </c:pt>
                <c:pt idx="59">
                  <c:v>0.40011610498798855</c:v>
                </c:pt>
                <c:pt idx="60">
                  <c:v>0.40456937996688153</c:v>
                </c:pt>
                <c:pt idx="61">
                  <c:v>0.40869344451161699</c:v>
                </c:pt>
                <c:pt idx="62">
                  <c:v>0.41252775686256693</c:v>
                </c:pt>
                <c:pt idx="63">
                  <c:v>0.41610538661070684</c:v>
                </c:pt>
                <c:pt idx="64">
                  <c:v>0.42259831210516285</c:v>
                </c:pt>
                <c:pt idx="65">
                  <c:v>0.42835072972009292</c:v>
                </c:pt>
                <c:pt idx="66">
                  <c:v>0.43349568989485721</c:v>
                </c:pt>
                <c:pt idx="67">
                  <c:v>0.43813473769435518</c:v>
                </c:pt>
                <c:pt idx="68">
                  <c:v>0.44234694678292946</c:v>
                </c:pt>
                <c:pt idx="69">
                  <c:v>0.44619496572180933</c:v>
                </c:pt>
                <c:pt idx="70">
                  <c:v>0.44972918108041338</c:v>
                </c:pt>
                <c:pt idx="71">
                  <c:v>0.45299065516214027</c:v>
                </c:pt>
                <c:pt idx="72">
                  <c:v>0.45601324403294408</c:v>
                </c:pt>
                <c:pt idx="73">
                  <c:v>0.46390820711833891</c:v>
                </c:pt>
                <c:pt idx="74">
                  <c:v>0.47044174291076096</c:v>
                </c:pt>
                <c:pt idx="75">
                  <c:v>0.4759687396617841</c:v>
                </c:pt>
                <c:pt idx="76">
                  <c:v>0.48072611756599115</c:v>
                </c:pt>
                <c:pt idx="77">
                  <c:v>0.48487903717578446</c:v>
                </c:pt>
                <c:pt idx="78">
                  <c:v>0.4885467083101368</c:v>
                </c:pt>
                <c:pt idx="79">
                  <c:v>0.4918176686991742</c:v>
                </c:pt>
                <c:pt idx="80">
                  <c:v>0.49475926734785208</c:v>
                </c:pt>
                <c:pt idx="81">
                  <c:v>0.49742378694797801</c:v>
                </c:pt>
                <c:pt idx="82">
                  <c:v>0.49985253001761948</c:v>
                </c:pt>
                <c:pt idx="83">
                  <c:v>0.50207862474530107</c:v>
                </c:pt>
                <c:pt idx="84">
                  <c:v>0.50412899979458059</c:v>
                </c:pt>
                <c:pt idx="85">
                  <c:v>0.50602580453331603</c:v>
                </c:pt>
                <c:pt idx="86">
                  <c:v>0.50778745007505288</c:v>
                </c:pt>
                <c:pt idx="87">
                  <c:v>0.50942938541589511</c:v>
                </c:pt>
                <c:pt idx="88">
                  <c:v>0.51096468492366387</c:v>
                </c:pt>
                <c:pt idx="89">
                  <c:v>0.51240449915319597</c:v>
                </c:pt>
                <c:pt idx="90">
                  <c:v>0.51375840509309278</c:v>
                </c:pt>
                <c:pt idx="91">
                  <c:v>0.51503468136164821</c:v>
                </c:pt>
                <c:pt idx="92">
                  <c:v>0.51624052667144271</c:v>
                </c:pt>
                <c:pt idx="93">
                  <c:v>0.51738223490368196</c:v>
                </c:pt>
                <c:pt idx="94">
                  <c:v>0.51846533663593541</c:v>
                </c:pt>
                <c:pt idx="95">
                  <c:v>0.51949471447440565</c:v>
                </c:pt>
                <c:pt idx="96">
                  <c:v>0.5204746977418504</c:v>
                </c:pt>
                <c:pt idx="97">
                  <c:v>0.52140914075642486</c:v>
                </c:pt>
                <c:pt idx="98">
                  <c:v>0.52230148796380538</c:v>
                </c:pt>
                <c:pt idx="99">
                  <c:v>0.52315482845802519</c:v>
                </c:pt>
                <c:pt idx="100">
                  <c:v>0.5239719418779496</c:v>
                </c:pt>
                <c:pt idx="101">
                  <c:v>0.52475533724862877</c:v>
                </c:pt>
                <c:pt idx="102">
                  <c:v>0.52550728601595875</c:v>
                </c:pt>
                <c:pt idx="103">
                  <c:v>0.52622985027468927</c:v>
                </c:pt>
                <c:pt idx="104">
                  <c:v>0.52692490699602734</c:v>
                </c:pt>
                <c:pt idx="105">
                  <c:v>0.52759416890882749</c:v>
                </c:pt>
                <c:pt idx="106">
                  <c:v>0.52823920256789347</c:v>
                </c:pt>
                <c:pt idx="107">
                  <c:v>0.52886144404704161</c:v>
                </c:pt>
                <c:pt idx="108">
                  <c:v>0.52946221261775894</c:v>
                </c:pt>
                <c:pt idx="109">
                  <c:v>0.53004272271243402</c:v>
                </c:pt>
                <c:pt idx="110">
                  <c:v>0.53060409442103029</c:v>
                </c:pt>
                <c:pt idx="111">
                  <c:v>0.53114736272928487</c:v>
                </c:pt>
                <c:pt idx="112">
                  <c:v>0.53167348567314554</c:v>
                </c:pt>
                <c:pt idx="113">
                  <c:v>0.53218335155673491</c:v>
                </c:pt>
                <c:pt idx="114">
                  <c:v>0.53267778535848265</c:v>
                </c:pt>
                <c:pt idx="115">
                  <c:v>0.5331575544312962</c:v>
                </c:pt>
                <c:pt idx="116">
                  <c:v>0.53362337358700651</c:v>
                </c:pt>
                <c:pt idx="117">
                  <c:v>0.53407590964226426</c:v>
                </c:pt>
                <c:pt idx="118">
                  <c:v>0.53451578549210066</c:v>
                </c:pt>
                <c:pt idx="119">
                  <c:v>0.53494358376813955</c:v>
                </c:pt>
                <c:pt idx="120">
                  <c:v>0.53535985013065512</c:v>
                </c:pt>
                <c:pt idx="121">
                  <c:v>0.53576509623705648</c:v>
                </c:pt>
                <c:pt idx="122">
                  <c:v>0.53615980242376715</c:v>
                </c:pt>
                <c:pt idx="123">
                  <c:v>0.53654442013367154</c:v>
                </c:pt>
                <c:pt idx="124">
                  <c:v>0.53691937411720048</c:v>
                </c:pt>
                <c:pt idx="125">
                  <c:v>0.53728506443161361</c:v>
                </c:pt>
                <c:pt idx="126">
                  <c:v>0.5376418682600056</c:v>
                </c:pt>
                <c:pt idx="127">
                  <c:v>0.53799014156896041</c:v>
                </c:pt>
                <c:pt idx="128">
                  <c:v>0.53833022062151514</c:v>
                </c:pt>
                <c:pt idx="129">
                  <c:v>0.5386624233601397</c:v>
                </c:pt>
                <c:pt idx="130">
                  <c:v>0.53898705067274366</c:v>
                </c:pt>
                <c:pt idx="131">
                  <c:v>0.53930438755323351</c:v>
                </c:pt>
                <c:pt idx="132">
                  <c:v>0.53961470416685886</c:v>
                </c:pt>
                <c:pt idx="133">
                  <c:v>0.53991825682945027</c:v>
                </c:pt>
                <c:pt idx="134">
                  <c:v>0.54021528890866377</c:v>
                </c:pt>
                <c:pt idx="135">
                  <c:v>0.54050603165447464</c:v>
                </c:pt>
                <c:pt idx="136">
                  <c:v>0.5407907049654006</c:v>
                </c:pt>
                <c:pt idx="137">
                  <c:v>0.5410695180962537</c:v>
                </c:pt>
                <c:pt idx="138">
                  <c:v>0.54134267031262961</c:v>
                </c:pt>
                <c:pt idx="139">
                  <c:v>0.54161035149680992</c:v>
                </c:pt>
                <c:pt idx="140">
                  <c:v>0.54187274270928898</c:v>
                </c:pt>
                <c:pt idx="141">
                  <c:v>0.54213001670971805</c:v>
                </c:pt>
                <c:pt idx="142">
                  <c:v>0.54238233844069217</c:v>
                </c:pt>
                <c:pt idx="143">
                  <c:v>0.5426298654774746</c:v>
                </c:pt>
                <c:pt idx="144">
                  <c:v>0.54287274844645905</c:v>
                </c:pt>
                <c:pt idx="145">
                  <c:v>0.54311113141490941</c:v>
                </c:pt>
                <c:pt idx="146">
                  <c:v>0.54334515225427993</c:v>
                </c:pt>
                <c:pt idx="147">
                  <c:v>0.54357494297920772</c:v>
                </c:pt>
                <c:pt idx="148">
                  <c:v>0.54380063006408275</c:v>
                </c:pt>
                <c:pt idx="149">
                  <c:v>0.54402233473892714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'funnel_Limits&amp;Scot'!$AB$11:$AB$160</c:f>
              <c:numCache>
                <c:formatCode>0.00</c:formatCode>
                <c:ptCount val="150"/>
                <c:pt idx="0">
                  <c:v>87.054172144276976</c:v>
                </c:pt>
                <c:pt idx="1">
                  <c:v>40.580026261130079</c:v>
                </c:pt>
                <c:pt idx="2">
                  <c:v>25.774590576425389</c:v>
                </c:pt>
                <c:pt idx="3">
                  <c:v>19.049360554351765</c:v>
                </c:pt>
                <c:pt idx="4">
                  <c:v>15.206471506138344</c:v>
                </c:pt>
                <c:pt idx="5">
                  <c:v>12.7191921660467</c:v>
                </c:pt>
                <c:pt idx="6">
                  <c:v>7.2698053950754851</c:v>
                </c:pt>
                <c:pt idx="7">
                  <c:v>5.2891220652186046</c:v>
                </c:pt>
                <c:pt idx="8">
                  <c:v>4.2604612252915892</c:v>
                </c:pt>
                <c:pt idx="9">
                  <c:v>3.6281686211207558</c:v>
                </c:pt>
                <c:pt idx="10">
                  <c:v>3.198859376203929</c:v>
                </c:pt>
                <c:pt idx="11">
                  <c:v>2.8875064269237001</c:v>
                </c:pt>
                <c:pt idx="12">
                  <c:v>2.6508437354874301</c:v>
                </c:pt>
                <c:pt idx="13">
                  <c:v>2.4645159794251175</c:v>
                </c:pt>
                <c:pt idx="14">
                  <c:v>2.3137553046491939</c:v>
                </c:pt>
                <c:pt idx="15">
                  <c:v>2.1890807403854011</c:v>
                </c:pt>
                <c:pt idx="16">
                  <c:v>2.0841230695283652</c:v>
                </c:pt>
                <c:pt idx="17">
                  <c:v>1.9944426164185773</c:v>
                </c:pt>
                <c:pt idx="18">
                  <c:v>1.9168483828089717</c:v>
                </c:pt>
                <c:pt idx="19">
                  <c:v>1.8489867646267908</c:v>
                </c:pt>
                <c:pt idx="20">
                  <c:v>1.7890829708456186</c:v>
                </c:pt>
                <c:pt idx="21">
                  <c:v>1.7357728156167245</c:v>
                </c:pt>
                <c:pt idx="22">
                  <c:v>1.6879900373314387</c:v>
                </c:pt>
                <c:pt idx="23">
                  <c:v>1.6448888579504932</c:v>
                </c:pt>
                <c:pt idx="24">
                  <c:v>1.6057895499983235</c:v>
                </c:pt>
                <c:pt idx="25">
                  <c:v>1.5701394045769708</c:v>
                </c:pt>
                <c:pt idx="26">
                  <c:v>1.5374842399017774</c:v>
                </c:pt>
                <c:pt idx="27">
                  <c:v>1.5074472684463149</c:v>
                </c:pt>
                <c:pt idx="28">
                  <c:v>1.4797131939385093</c:v>
                </c:pt>
                <c:pt idx="29">
                  <c:v>1.4540160858676341</c:v>
                </c:pt>
                <c:pt idx="30">
                  <c:v>1.4301300229009033</c:v>
                </c:pt>
                <c:pt idx="31">
                  <c:v>1.4078617933535444</c:v>
                </c:pt>
                <c:pt idx="32">
                  <c:v>1.38704514280906</c:v>
                </c:pt>
                <c:pt idx="33">
                  <c:v>1.3675361986510293</c:v>
                </c:pt>
                <c:pt idx="34">
                  <c:v>1.3492097992917931</c:v>
                </c:pt>
                <c:pt idx="35">
                  <c:v>1.3319565256248977</c:v>
                </c:pt>
                <c:pt idx="36">
                  <c:v>1.315680282476787</c:v>
                </c:pt>
                <c:pt idx="37">
                  <c:v>1.300296314463381</c:v>
                </c:pt>
                <c:pt idx="38">
                  <c:v>1.2857295676521234</c:v>
                </c:pt>
                <c:pt idx="39">
                  <c:v>1.2719133285275994</c:v>
                </c:pt>
                <c:pt idx="40">
                  <c:v>1.2587880868641317</c:v>
                </c:pt>
                <c:pt idx="41">
                  <c:v>1.24630058056367</c:v>
                </c:pt>
                <c:pt idx="42">
                  <c:v>1.2344029892769235</c:v>
                </c:pt>
                <c:pt idx="43">
                  <c:v>1.2230522503773291</c:v>
                </c:pt>
                <c:pt idx="44">
                  <c:v>1.2122094761001279</c:v>
                </c:pt>
                <c:pt idx="45">
                  <c:v>1.1919102221764106</c:v>
                </c:pt>
                <c:pt idx="46">
                  <c:v>1.1732603358517053</c:v>
                </c:pt>
                <c:pt idx="47">
                  <c:v>1.1560561883987512</c:v>
                </c:pt>
                <c:pt idx="48">
                  <c:v>1.1253283926479876</c:v>
                </c:pt>
                <c:pt idx="49">
                  <c:v>1.0645469532201575</c:v>
                </c:pt>
                <c:pt idx="50">
                  <c:v>1.0192319939058823</c:v>
                </c:pt>
                <c:pt idx="51">
                  <c:v>0.98390824695208445</c:v>
                </c:pt>
                <c:pt idx="52">
                  <c:v>0.95545041749564275</c:v>
                </c:pt>
                <c:pt idx="53">
                  <c:v>0.93193556596859595</c:v>
                </c:pt>
                <c:pt idx="54">
                  <c:v>0.91211087688562087</c:v>
                </c:pt>
                <c:pt idx="55">
                  <c:v>0.89512246174070997</c:v>
                </c:pt>
                <c:pt idx="56">
                  <c:v>0.88036669053188654</c:v>
                </c:pt>
                <c:pt idx="57">
                  <c:v>0.86740377871174879</c:v>
                </c:pt>
                <c:pt idx="58">
                  <c:v>0.85590508957989075</c:v>
                </c:pt>
                <c:pt idx="59">
                  <c:v>0.8456196818781726</c:v>
                </c:pt>
                <c:pt idx="60">
                  <c:v>0.83635233867541348</c:v>
                </c:pt>
                <c:pt idx="61">
                  <c:v>0.82794870833520351</c:v>
                </c:pt>
                <c:pt idx="62">
                  <c:v>0.82028499639817065</c:v>
                </c:pt>
                <c:pt idx="63">
                  <c:v>0.81326065311431894</c:v>
                </c:pt>
                <c:pt idx="64">
                  <c:v>0.80081374668290894</c:v>
                </c:pt>
                <c:pt idx="65">
                  <c:v>0.79009912992304732</c:v>
                </c:pt>
                <c:pt idx="66">
                  <c:v>0.78075499642584567</c:v>
                </c:pt>
                <c:pt idx="67">
                  <c:v>0.77251637304504339</c:v>
                </c:pt>
                <c:pt idx="68">
                  <c:v>0.76518431958820543</c:v>
                </c:pt>
                <c:pt idx="69">
                  <c:v>0.75860627517659096</c:v>
                </c:pt>
                <c:pt idx="70">
                  <c:v>0.75266308850903418</c:v>
                </c:pt>
                <c:pt idx="71">
                  <c:v>0.74726020797128634</c:v>
                </c:pt>
                <c:pt idx="72">
                  <c:v>0.74232154516309712</c:v>
                </c:pt>
                <c:pt idx="73">
                  <c:v>0.72972317640198225</c:v>
                </c:pt>
                <c:pt idx="74">
                  <c:v>0.71961475279204101</c:v>
                </c:pt>
                <c:pt idx="75">
                  <c:v>0.71127873413292719</c:v>
                </c:pt>
                <c:pt idx="76">
                  <c:v>0.70425589964155988</c:v>
                </c:pt>
                <c:pt idx="77">
                  <c:v>0.69823723190044995</c:v>
                </c:pt>
                <c:pt idx="78">
                  <c:v>0.69300631214113106</c:v>
                </c:pt>
                <c:pt idx="79">
                  <c:v>0.68840655153234898</c:v>
                </c:pt>
                <c:pt idx="80">
                  <c:v>0.68432153804312734</c:v>
                </c:pt>
                <c:pt idx="81">
                  <c:v>0.68066272316007548</c:v>
                </c:pt>
                <c:pt idx="82">
                  <c:v>0.67736141876680067</c:v>
                </c:pt>
                <c:pt idx="83">
                  <c:v>0.67436343002365129</c:v>
                </c:pt>
                <c:pt idx="84">
                  <c:v>0.67162535742177643</c:v>
                </c:pt>
                <c:pt idx="85">
                  <c:v>0.66911198811933403</c:v>
                </c:pt>
                <c:pt idx="86">
                  <c:v>0.66679441711303944</c:v>
                </c:pt>
                <c:pt idx="87">
                  <c:v>0.66464866891741392</c:v>
                </c:pt>
                <c:pt idx="88">
                  <c:v>0.66265466965647313</c:v>
                </c:pt>
                <c:pt idx="89">
                  <c:v>0.66079546906917908</c:v>
                </c:pt>
                <c:pt idx="90">
                  <c:v>0.65905664375044803</c:v>
                </c:pt>
                <c:pt idx="91">
                  <c:v>0.65742583382235975</c:v>
                </c:pt>
                <c:pt idx="92">
                  <c:v>0.6558923791988166</c:v>
                </c:pt>
                <c:pt idx="93">
                  <c:v>0.65444703112657898</c:v>
                </c:pt>
                <c:pt idx="94">
                  <c:v>0.65308172128188779</c:v>
                </c:pt>
                <c:pt idx="95">
                  <c:v>0.65178937534256143</c:v>
                </c:pt>
                <c:pt idx="96">
                  <c:v>0.65056376126628246</c:v>
                </c:pt>
                <c:pt idx="97">
                  <c:v>0.64939936489856165</c:v>
                </c:pt>
                <c:pt idx="98">
                  <c:v>0.64829128728392282</c:v>
                </c:pt>
                <c:pt idx="99">
                  <c:v>0.64723515934812792</c:v>
                </c:pt>
                <c:pt idx="100">
                  <c:v>0.64622707058640882</c:v>
                </c:pt>
                <c:pt idx="101">
                  <c:v>0.64526350912235508</c:v>
                </c:pt>
                <c:pt idx="102">
                  <c:v>0.64434131105764414</c:v>
                </c:pt>
                <c:pt idx="103">
                  <c:v>0.64345761745933927</c:v>
                </c:pt>
                <c:pt idx="104">
                  <c:v>0.64260983766158075</c:v>
                </c:pt>
                <c:pt idx="105">
                  <c:v>0.64179561781589956</c:v>
                </c:pt>
                <c:pt idx="106">
                  <c:v>0.64101281382650033</c:v>
                </c:pt>
                <c:pt idx="107">
                  <c:v>0.6402594679666489</c:v>
                </c:pt>
                <c:pt idx="108">
                  <c:v>0.6395337885994048</c:v>
                </c:pt>
                <c:pt idx="109">
                  <c:v>0.63883413252766585</c:v>
                </c:pt>
                <c:pt idx="110">
                  <c:v>0.63815898958036321</c:v>
                </c:pt>
                <c:pt idx="111">
                  <c:v>0.6375069691078965</c:v>
                </c:pt>
                <c:pt idx="112">
                  <c:v>0.63687678811378279</c:v>
                </c:pt>
                <c:pt idx="113">
                  <c:v>0.63626726079353491</c:v>
                </c:pt>
                <c:pt idx="114">
                  <c:v>0.63567728928795209</c:v>
                </c:pt>
                <c:pt idx="115">
                  <c:v>0.63510585548783205</c:v>
                </c:pt>
                <c:pt idx="116">
                  <c:v>0.63455201375182579</c:v>
                </c:pt>
                <c:pt idx="117">
                  <c:v>0.63401488441970488</c:v>
                </c:pt>
                <c:pt idx="118">
                  <c:v>0.63349364802047281</c:v>
                </c:pt>
                <c:pt idx="119">
                  <c:v>0.63298754008912583</c:v>
                </c:pt>
                <c:pt idx="120">
                  <c:v>0.63249584651797142</c:v>
                </c:pt>
                <c:pt idx="121">
                  <c:v>0.63201789937861796</c:v>
                </c:pt>
                <c:pt idx="122">
                  <c:v>0.63155307315938713</c:v>
                </c:pt>
                <c:pt idx="123">
                  <c:v>0.63110078137025605</c:v>
                </c:pt>
                <c:pt idx="124">
                  <c:v>0.63066047347367915</c:v>
                </c:pt>
                <c:pt idx="125">
                  <c:v>0.63023163210499655</c:v>
                </c:pt>
                <c:pt idx="126">
                  <c:v>0.62981377055071419</c:v>
                </c:pt>
                <c:pt idx="127">
                  <c:v>0.62940643045687794</c:v>
                </c:pt>
                <c:pt idx="128">
                  <c:v>0.62900917974316006</c:v>
                </c:pt>
                <c:pt idx="129">
                  <c:v>0.62862161070120715</c:v>
                </c:pt>
                <c:pt idx="130">
                  <c:v>0.62824333825833267</c:v>
                </c:pt>
                <c:pt idx="131">
                  <c:v>0.62787399838984881</c:v>
                </c:pt>
                <c:pt idx="132">
                  <c:v>0.62751324666524066</c:v>
                </c:pt>
                <c:pt idx="133">
                  <c:v>0.62716075691506601</c:v>
                </c:pt>
                <c:pt idx="134">
                  <c:v>0.62681622000691617</c:v>
                </c:pt>
                <c:pt idx="135">
                  <c:v>0.62647934272006278</c:v>
                </c:pt>
                <c:pt idx="136">
                  <c:v>0.626149846709527</c:v>
                </c:pt>
                <c:pt idx="137">
                  <c:v>0.6258274675513058</c:v>
                </c:pt>
                <c:pt idx="138">
                  <c:v>0.6255119538613505</c:v>
                </c:pt>
                <c:pt idx="139">
                  <c:v>0.62520306648166502</c:v>
                </c:pt>
                <c:pt idx="140">
                  <c:v>0.62490057772756979</c:v>
                </c:pt>
                <c:pt idx="141">
                  <c:v>0.62460427069077573</c:v>
                </c:pt>
                <c:pt idx="142">
                  <c:v>0.6243139385934493</c:v>
                </c:pt>
                <c:pt idx="143">
                  <c:v>0.62402938418891829</c:v>
                </c:pt>
                <c:pt idx="144">
                  <c:v>0.62375041920509655</c:v>
                </c:pt>
                <c:pt idx="145">
                  <c:v>0.62347686382707701</c:v>
                </c:pt>
                <c:pt idx="146">
                  <c:v>0.62320854621567978</c:v>
                </c:pt>
                <c:pt idx="147">
                  <c:v>0.6229453020590392</c:v>
                </c:pt>
                <c:pt idx="148">
                  <c:v>0.62268697415459229</c:v>
                </c:pt>
                <c:pt idx="149">
                  <c:v>0.62243341201905544</c:v>
                </c:pt>
              </c:numCache>
            </c:numRef>
          </c:yVal>
          <c:smooth val="1"/>
        </c:ser>
        <c:axId val="85396864"/>
        <c:axId val="85415040"/>
      </c:scatterChart>
      <c:valAx>
        <c:axId val="85396864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415040"/>
        <c:crosses val="autoZero"/>
        <c:crossBetween val="midCat"/>
        <c:majorUnit val="25000"/>
        <c:minorUnit val="4000"/>
      </c:valAx>
      <c:valAx>
        <c:axId val="85415040"/>
        <c:scaling>
          <c:orientation val="minMax"/>
          <c:max val="0.8"/>
          <c:min val="0.4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396864"/>
        <c:crosses val="autoZero"/>
        <c:crossBetween val="midCat"/>
        <c:majorUnit val="0.1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3155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177" r="0.23622047244094491" t="0.39370078740157488" header="0.31496062992127988" footer="0.31496062992127988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6.4209829059829054E-2"/>
          <c:w val="0.94121006006005958"/>
          <c:h val="0.7854119658119233"/>
        </c:manualLayout>
      </c:layout>
      <c:barChart>
        <c:barDir val="col"/>
        <c:grouping val="clustered"/>
        <c:ser>
          <c:idx val="0"/>
          <c:order val="0"/>
          <c:tx>
            <c:strRef>
              <c:f>KPI_19!$B$13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KPI_19!$C$13:$Q$13</c:f>
              <c:numCache>
                <c:formatCode>###,??0.000;\-#,##0.000;\-;@</c:formatCode>
                <c:ptCount val="15"/>
                <c:pt idx="0">
                  <c:v>0.89963846304756034</c:v>
                </c:pt>
                <c:pt idx="1">
                  <c:v>0.67542213883677293</c:v>
                </c:pt>
                <c:pt idx="2">
                  <c:v>0.74261909074443033</c:v>
                </c:pt>
                <c:pt idx="3">
                  <c:v>0.64379601204136983</c:v>
                </c:pt>
                <c:pt idx="4">
                  <c:v>1.070185083379146</c:v>
                </c:pt>
                <c:pt idx="5">
                  <c:v>0.72196819637534937</c:v>
                </c:pt>
                <c:pt idx="6">
                  <c:v>0.94381671903902309</c:v>
                </c:pt>
                <c:pt idx="7">
                  <c:v>0.81444553938902087</c:v>
                </c:pt>
                <c:pt idx="8">
                  <c:v>0.89039957142593251</c:v>
                </c:pt>
                <c:pt idx="9">
                  <c:v>0.80597975542683276</c:v>
                </c:pt>
                <c:pt idx="10">
                  <c:v>0.80134964150147625</c:v>
                </c:pt>
                <c:pt idx="11">
                  <c:v>1.0933229207340882</c:v>
                </c:pt>
                <c:pt idx="12">
                  <c:v>0.6843216566180772</c:v>
                </c:pt>
                <c:pt idx="13">
                  <c:v>0.82437275985663083</c:v>
                </c:pt>
                <c:pt idx="14">
                  <c:v>0.8291929919273886</c:v>
                </c:pt>
              </c:numCache>
            </c:numRef>
          </c:val>
        </c:ser>
        <c:ser>
          <c:idx val="1"/>
          <c:order val="1"/>
          <c:tx>
            <c:strRef>
              <c:f>KPI_19!$B$14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KPI_19!$C$14:$Q$14</c:f>
              <c:numCache>
                <c:formatCode>###,??0.000;\-#,##0.000;\-;@</c:formatCode>
                <c:ptCount val="15"/>
                <c:pt idx="0">
                  <c:v>0.32967820540385584</c:v>
                </c:pt>
                <c:pt idx="1">
                  <c:v>0.38438986253176105</c:v>
                </c:pt>
                <c:pt idx="2">
                  <c:v>0.36833367918655319</c:v>
                </c:pt>
                <c:pt idx="3">
                  <c:v>0.31751768289534821</c:v>
                </c:pt>
                <c:pt idx="4">
                  <c:v>0.45688360650500015</c:v>
                </c:pt>
                <c:pt idx="5">
                  <c:v>0.31159360238667444</c:v>
                </c:pt>
                <c:pt idx="6">
                  <c:v>0.40264070803263413</c:v>
                </c:pt>
                <c:pt idx="7">
                  <c:v>0.41231865614660224</c:v>
                </c:pt>
                <c:pt idx="8">
                  <c:v>0.37972249815746467</c:v>
                </c:pt>
                <c:pt idx="9">
                  <c:v>0.37199566215227864</c:v>
                </c:pt>
                <c:pt idx="10">
                  <c:v>0.33632286995515698</c:v>
                </c:pt>
                <c:pt idx="11">
                  <c:v>0.3741114852225963</c:v>
                </c:pt>
                <c:pt idx="12">
                  <c:v>0.30073192844349117</c:v>
                </c:pt>
                <c:pt idx="13">
                  <c:v>0.40460628695922812</c:v>
                </c:pt>
                <c:pt idx="14">
                  <c:v>0.36704476736728303</c:v>
                </c:pt>
              </c:numCache>
            </c:numRef>
          </c:val>
        </c:ser>
        <c:gapWidth val="75"/>
        <c:overlap val="-25"/>
        <c:axId val="85446016"/>
        <c:axId val="85447808"/>
      </c:barChart>
      <c:catAx>
        <c:axId val="854460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447808"/>
        <c:crosses val="autoZero"/>
        <c:auto val="1"/>
        <c:lblAlgn val="ctr"/>
        <c:lblOffset val="100"/>
        <c:tickLblSkip val="1"/>
        <c:tickMarkSkip val="1"/>
      </c:catAx>
      <c:valAx>
        <c:axId val="85447808"/>
        <c:scaling>
          <c:orientation val="minMax"/>
          <c:max val="1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446016"/>
        <c:crosses val="autoZero"/>
        <c:crossBetween val="between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844939939941816"/>
          <c:y val="2.3976495726495792E-3"/>
          <c:w val="0.16835375375375367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994" l="0.62992125984253078" r="0.23622047244094491" t="0.39370078740157488" header="0.5" footer="0.5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55405405405406E-2"/>
          <c:y val="6.692350427350427E-2"/>
          <c:w val="0.92976861861864091"/>
          <c:h val="0.78094957264961296"/>
        </c:manualLayout>
      </c:layout>
      <c:barChart>
        <c:barDir val="col"/>
        <c:grouping val="clustered"/>
        <c:ser>
          <c:idx val="0"/>
          <c:order val="0"/>
          <c:tx>
            <c:strRef>
              <c:f>KPI_20!$B$15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KPI_20!$C$15:$Q$15</c:f>
              <c:numCache>
                <c:formatCode>###,??0.000;\-#,##0.000;\-;@</c:formatCode>
                <c:ptCount val="15"/>
                <c:pt idx="0">
                  <c:v>8.6880973066898348E-2</c:v>
                </c:pt>
                <c:pt idx="1">
                  <c:v>0.12757973733583489</c:v>
                </c:pt>
                <c:pt idx="2">
                  <c:v>0.15093883958220131</c:v>
                </c:pt>
                <c:pt idx="3">
                  <c:v>8.643557569073948E-2</c:v>
                </c:pt>
                <c:pt idx="4">
                  <c:v>0.14660069635330769</c:v>
                </c:pt>
                <c:pt idx="5">
                  <c:v>9.2560025176326846E-2</c:v>
                </c:pt>
                <c:pt idx="6">
                  <c:v>0.14485970894341557</c:v>
                </c:pt>
                <c:pt idx="7">
                  <c:v>0.1565126659324097</c:v>
                </c:pt>
                <c:pt idx="8">
                  <c:v>8.6823194724105449E-2</c:v>
                </c:pt>
                <c:pt idx="9">
                  <c:v>0.16675443215727576</c:v>
                </c:pt>
                <c:pt idx="10">
                  <c:v>4.2176296921130327E-2</c:v>
                </c:pt>
                <c:pt idx="11">
                  <c:v>0.11714174150722373</c:v>
                </c:pt>
                <c:pt idx="12">
                  <c:v>0.1424610140171462</c:v>
                </c:pt>
                <c:pt idx="13">
                  <c:v>0.14336917562724014</c:v>
                </c:pt>
                <c:pt idx="14">
                  <c:v>0.1267408413398679</c:v>
                </c:pt>
              </c:numCache>
            </c:numRef>
          </c:val>
        </c:ser>
        <c:ser>
          <c:idx val="1"/>
          <c:order val="1"/>
          <c:tx>
            <c:strRef>
              <c:f>KPI_20!$B$16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KPI_20!$C$16:$Q$16</c:f>
              <c:numCache>
                <c:formatCode>###,??0.000;\-#,##0.000;\-;@</c:formatCode>
                <c:ptCount val="15"/>
                <c:pt idx="0">
                  <c:v>1.6722807520485439E-2</c:v>
                </c:pt>
                <c:pt idx="1">
                  <c:v>3.25754120789628E-2</c:v>
                </c:pt>
                <c:pt idx="2">
                  <c:v>3.6314588088815103E-2</c:v>
                </c:pt>
                <c:pt idx="3">
                  <c:v>4.130311322215912E-2</c:v>
                </c:pt>
                <c:pt idx="4">
                  <c:v>5.7509824595034981E-2</c:v>
                </c:pt>
                <c:pt idx="5">
                  <c:v>2.3203778901135331E-2</c:v>
                </c:pt>
                <c:pt idx="6">
                  <c:v>2.88286903125991E-2</c:v>
                </c:pt>
                <c:pt idx="7">
                  <c:v>3.3087299567319928E-2</c:v>
                </c:pt>
                <c:pt idx="8">
                  <c:v>1.9226455602909601E-2</c:v>
                </c:pt>
                <c:pt idx="9">
                  <c:v>3.5308062848351883E-2</c:v>
                </c:pt>
                <c:pt idx="10">
                  <c:v>3.7369207772795218E-2</c:v>
                </c:pt>
                <c:pt idx="11">
                  <c:v>3.741114852225963E-2</c:v>
                </c:pt>
                <c:pt idx="12">
                  <c:v>2.6535170156778629E-2</c:v>
                </c:pt>
                <c:pt idx="13">
                  <c:v>6.2247121070650488E-2</c:v>
                </c:pt>
                <c:pt idx="14">
                  <c:v>3.0419087060893149E-2</c:v>
                </c:pt>
              </c:numCache>
            </c:numRef>
          </c:val>
        </c:ser>
        <c:gapWidth val="75"/>
        <c:overlap val="-25"/>
        <c:axId val="85522304"/>
        <c:axId val="85523840"/>
      </c:barChart>
      <c:catAx>
        <c:axId val="855223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523840"/>
        <c:crosses val="autoZero"/>
        <c:auto val="1"/>
        <c:lblAlgn val="ctr"/>
        <c:lblOffset val="100"/>
        <c:tickLblSkip val="1"/>
        <c:tickMarkSkip val="1"/>
      </c:catAx>
      <c:valAx>
        <c:axId val="85523840"/>
        <c:scaling>
          <c:orientation val="minMax"/>
          <c:max val="0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522304"/>
        <c:crosses val="autoZero"/>
        <c:crossBetween val="between"/>
        <c:majorUnit val="0.05"/>
        <c:minorUnit val="2.0000000000000011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512357357357738"/>
          <c:y val="1.0538675213675684E-2"/>
          <c:w val="0.15309849849850601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3836004273504252"/>
        </c:manualLayout>
      </c:layout>
      <c:scatterChart>
        <c:scatterStyle val="smoothMarker"/>
        <c:ser>
          <c:idx val="1"/>
          <c:order val="0"/>
          <c:tx>
            <c:strRef>
              <c:f>KPI_20!$C$13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625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77540</c:v>
                </c:pt>
              </c:numCache>
            </c:numRef>
          </c:xVal>
          <c:yVal>
            <c:numRef>
              <c:f>KPI_20!$C$17</c:f>
              <c:numCache>
                <c:formatCode>###,??0.000;\-#,##0.000;\-;@</c:formatCode>
                <c:ptCount val="1"/>
                <c:pt idx="0">
                  <c:v>4.9006964147536761E-2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KPI_20!$D$13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59222719748383E-2"/>
                  <c:y val="-4.321025641025640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28674</c:v>
                </c:pt>
              </c:numCache>
            </c:numRef>
          </c:xVal>
          <c:yVal>
            <c:numRef>
              <c:f>KPI_20!$D$17</c:f>
              <c:numCache>
                <c:formatCode>###,??0.000;\-#,##0.000;\-;@</c:formatCode>
                <c:ptCount val="1"/>
                <c:pt idx="0">
                  <c:v>7.6724558833786705E-2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KPI_20!$E$13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35839</c:v>
                </c:pt>
              </c:numCache>
            </c:numRef>
          </c:xVal>
          <c:yVal>
            <c:numRef>
              <c:f>KPI_20!$E$17</c:f>
              <c:numCache>
                <c:formatCode>###,??0.000;\-#,##0.000;\-;@</c:formatCode>
                <c:ptCount val="1"/>
                <c:pt idx="0">
                  <c:v>8.9288205586093364E-2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KPI_20!$F$13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481233798560463E-2"/>
                  <c:y val="-3.602264957264961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72289</c:v>
                </c:pt>
              </c:numCache>
            </c:numRef>
          </c:xVal>
          <c:yVal>
            <c:numRef>
              <c:f>KPI_20!$F$17</c:f>
              <c:numCache>
                <c:formatCode>###,??0.000;\-#,##0.000;\-;@</c:formatCode>
                <c:ptCount val="1"/>
                <c:pt idx="0">
                  <c:v>6.2250134875292233E-2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KPI_20!$G$13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4257E-3"/>
                  <c:y val="-1.62820512820516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58584</c:v>
                </c:pt>
              </c:numCache>
            </c:numRef>
          </c:xVal>
          <c:yVal>
            <c:numRef>
              <c:f>KPI_20!$G$17</c:f>
              <c:numCache>
                <c:formatCode>###,??0.000;\-#,##0.000;\-;@</c:formatCode>
                <c:ptCount val="1"/>
                <c:pt idx="0">
                  <c:v>9.9003140789294009E-2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KPI_20!$H$13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1055560303230213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114354</c:v>
                </c:pt>
              </c:numCache>
            </c:numRef>
          </c:xVal>
          <c:yVal>
            <c:numRef>
              <c:f>KPI_20!$H$17</c:f>
              <c:numCache>
                <c:formatCode>###,??0.000;\-#,##0.000;\-;@</c:formatCode>
                <c:ptCount val="1"/>
                <c:pt idx="0">
                  <c:v>5.5966559980411709E-2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KPI_20!$I$13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436339334846256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193805</c:v>
                </c:pt>
              </c:numCache>
            </c:numRef>
          </c:xVal>
          <c:yVal>
            <c:numRef>
              <c:f>KPI_20!$I$17</c:f>
              <c:numCache>
                <c:formatCode>###,??0.000;\-#,##0.000;\-;@</c:formatCode>
                <c:ptCount val="1"/>
                <c:pt idx="0">
                  <c:v>8.2557209566316667E-2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KPI_20!$J$13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73792</c:v>
                </c:pt>
              </c:numCache>
            </c:numRef>
          </c:xVal>
          <c:yVal>
            <c:numRef>
              <c:f>KPI_20!$J$17</c:f>
              <c:numCache>
                <c:formatCode>###,??0.000;\-#,##0.000;\-;@</c:formatCode>
                <c:ptCount val="1"/>
                <c:pt idx="0">
                  <c:v>9.0795750216825677E-2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KPI_20!$K$13</c:f>
              <c:strCache>
                <c:ptCount val="1"/>
                <c:pt idx="0">
                  <c:v>Lanarkshire*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797985840474842E-2"/>
                  <c:y val="3.527777777777865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116547</c:v>
                </c:pt>
              </c:numCache>
            </c:numRef>
          </c:xVal>
          <c:yVal>
            <c:numRef>
              <c:f>KPI_20!$K$17</c:f>
              <c:numCache>
                <c:formatCode>###,??0.000;\-#,##0.000;\-;@</c:formatCode>
                <c:ptCount val="1"/>
                <c:pt idx="0">
                  <c:v>5.0623353668477103E-2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KPI_20!$L$13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147666</c:v>
                </c:pt>
              </c:numCache>
            </c:numRef>
          </c:xVal>
          <c:yVal>
            <c:numRef>
              <c:f>KPI_20!$L$17</c:f>
              <c:numCache>
                <c:formatCode>###,??0.000;\-#,##0.000;\-;@</c:formatCode>
                <c:ptCount val="1"/>
                <c:pt idx="0">
                  <c:v>9.6162962361003884E-2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KPI_20!$M$13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5047</c:v>
                </c:pt>
              </c:numCache>
            </c:numRef>
          </c:xVal>
          <c:yVal>
            <c:numRef>
              <c:f>KPI_20!$M$17</c:f>
              <c:numCache>
                <c:formatCode>###,??0.000;\-#,##0.000;\-;@</c:formatCode>
                <c:ptCount val="1"/>
                <c:pt idx="0">
                  <c:v>3.9627501486031301E-2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KPI_20!$N$13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5234</c:v>
                </c:pt>
              </c:numCache>
            </c:numRef>
          </c:xVal>
          <c:yVal>
            <c:numRef>
              <c:f>KPI_20!$N$17</c:f>
              <c:numCache>
                <c:formatCode>###,??0.000;\-#,##0.000;\-;@</c:formatCode>
                <c:ptCount val="1"/>
                <c:pt idx="0">
                  <c:v>7.6423385555980133E-2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KPI_20!$O$13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84532</c:v>
                </c:pt>
              </c:numCache>
            </c:numRef>
          </c:xVal>
          <c:yVal>
            <c:numRef>
              <c:f>KPI_20!$O$17</c:f>
              <c:numCache>
                <c:formatCode>###,??0.000;\-#,##0.000;\-;@</c:formatCode>
                <c:ptCount val="1"/>
                <c:pt idx="0">
                  <c:v>8.0442909194151327E-2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KPI_20!$P$13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6003</c:v>
                </c:pt>
              </c:numCache>
            </c:numRef>
          </c:xVal>
          <c:yVal>
            <c:numRef>
              <c:f>KPI_20!$P$17</c:f>
              <c:numCache>
                <c:formatCode>###,??0.000;\-#,##0.000;\-;@</c:formatCode>
                <c:ptCount val="1"/>
                <c:pt idx="0">
                  <c:v>9.9950024987506242E-2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KPI_20!$Q$13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'funnel_Limits&amp;Scot'!$AC$11:$AC$160</c:f>
              <c:numCache>
                <c:formatCode>0.00</c:formatCode>
                <c:ptCount val="150"/>
                <c:pt idx="0">
                  <c:v>7.52030089047422E-2</c:v>
                </c:pt>
                <c:pt idx="1">
                  <c:v>7.52030089047422E-2</c:v>
                </c:pt>
                <c:pt idx="2">
                  <c:v>7.52030089047422E-2</c:v>
                </c:pt>
                <c:pt idx="3">
                  <c:v>7.52030089047422E-2</c:v>
                </c:pt>
                <c:pt idx="4">
                  <c:v>7.52030089047422E-2</c:v>
                </c:pt>
                <c:pt idx="5">
                  <c:v>7.52030089047422E-2</c:v>
                </c:pt>
                <c:pt idx="6">
                  <c:v>7.52030089047422E-2</c:v>
                </c:pt>
                <c:pt idx="7">
                  <c:v>7.52030089047422E-2</c:v>
                </c:pt>
                <c:pt idx="8">
                  <c:v>7.52030089047422E-2</c:v>
                </c:pt>
                <c:pt idx="9">
                  <c:v>7.52030089047422E-2</c:v>
                </c:pt>
                <c:pt idx="10">
                  <c:v>7.52030089047422E-2</c:v>
                </c:pt>
                <c:pt idx="11">
                  <c:v>7.52030089047422E-2</c:v>
                </c:pt>
                <c:pt idx="12">
                  <c:v>7.52030089047422E-2</c:v>
                </c:pt>
                <c:pt idx="13">
                  <c:v>7.52030089047422E-2</c:v>
                </c:pt>
                <c:pt idx="14">
                  <c:v>7.52030089047422E-2</c:v>
                </c:pt>
                <c:pt idx="15">
                  <c:v>7.52030089047422E-2</c:v>
                </c:pt>
                <c:pt idx="16">
                  <c:v>7.52030089047422E-2</c:v>
                </c:pt>
                <c:pt idx="17">
                  <c:v>7.52030089047422E-2</c:v>
                </c:pt>
                <c:pt idx="18">
                  <c:v>7.52030089047422E-2</c:v>
                </c:pt>
                <c:pt idx="19">
                  <c:v>7.52030089047422E-2</c:v>
                </c:pt>
                <c:pt idx="20">
                  <c:v>7.52030089047422E-2</c:v>
                </c:pt>
                <c:pt idx="21">
                  <c:v>7.52030089047422E-2</c:v>
                </c:pt>
                <c:pt idx="22">
                  <c:v>7.52030089047422E-2</c:v>
                </c:pt>
                <c:pt idx="23">
                  <c:v>7.52030089047422E-2</c:v>
                </c:pt>
                <c:pt idx="24">
                  <c:v>7.52030089047422E-2</c:v>
                </c:pt>
                <c:pt idx="25">
                  <c:v>7.52030089047422E-2</c:v>
                </c:pt>
                <c:pt idx="26">
                  <c:v>7.52030089047422E-2</c:v>
                </c:pt>
                <c:pt idx="27">
                  <c:v>7.52030089047422E-2</c:v>
                </c:pt>
                <c:pt idx="28">
                  <c:v>7.52030089047422E-2</c:v>
                </c:pt>
                <c:pt idx="29">
                  <c:v>7.52030089047422E-2</c:v>
                </c:pt>
                <c:pt idx="30">
                  <c:v>7.52030089047422E-2</c:v>
                </c:pt>
                <c:pt idx="31">
                  <c:v>7.52030089047422E-2</c:v>
                </c:pt>
                <c:pt idx="32">
                  <c:v>7.52030089047422E-2</c:v>
                </c:pt>
                <c:pt idx="33">
                  <c:v>7.52030089047422E-2</c:v>
                </c:pt>
                <c:pt idx="34">
                  <c:v>7.52030089047422E-2</c:v>
                </c:pt>
                <c:pt idx="35">
                  <c:v>7.52030089047422E-2</c:v>
                </c:pt>
                <c:pt idx="36">
                  <c:v>7.52030089047422E-2</c:v>
                </c:pt>
                <c:pt idx="37">
                  <c:v>7.52030089047422E-2</c:v>
                </c:pt>
                <c:pt idx="38">
                  <c:v>7.52030089047422E-2</c:v>
                </c:pt>
                <c:pt idx="39">
                  <c:v>7.52030089047422E-2</c:v>
                </c:pt>
                <c:pt idx="40">
                  <c:v>7.52030089047422E-2</c:v>
                </c:pt>
                <c:pt idx="41">
                  <c:v>7.52030089047422E-2</c:v>
                </c:pt>
                <c:pt idx="42">
                  <c:v>7.52030089047422E-2</c:v>
                </c:pt>
                <c:pt idx="43">
                  <c:v>7.52030089047422E-2</c:v>
                </c:pt>
                <c:pt idx="44">
                  <c:v>7.52030089047422E-2</c:v>
                </c:pt>
                <c:pt idx="45">
                  <c:v>7.52030089047422E-2</c:v>
                </c:pt>
                <c:pt idx="46">
                  <c:v>7.52030089047422E-2</c:v>
                </c:pt>
                <c:pt idx="47">
                  <c:v>7.52030089047422E-2</c:v>
                </c:pt>
                <c:pt idx="48">
                  <c:v>7.52030089047422E-2</c:v>
                </c:pt>
                <c:pt idx="49">
                  <c:v>7.52030089047422E-2</c:v>
                </c:pt>
                <c:pt idx="50">
                  <c:v>7.52030089047422E-2</c:v>
                </c:pt>
                <c:pt idx="51">
                  <c:v>7.52030089047422E-2</c:v>
                </c:pt>
                <c:pt idx="52">
                  <c:v>7.52030089047422E-2</c:v>
                </c:pt>
                <c:pt idx="53">
                  <c:v>7.52030089047422E-2</c:v>
                </c:pt>
                <c:pt idx="54">
                  <c:v>7.52030089047422E-2</c:v>
                </c:pt>
                <c:pt idx="55">
                  <c:v>7.52030089047422E-2</c:v>
                </c:pt>
                <c:pt idx="56">
                  <c:v>7.52030089047422E-2</c:v>
                </c:pt>
                <c:pt idx="57">
                  <c:v>7.52030089047422E-2</c:v>
                </c:pt>
                <c:pt idx="58">
                  <c:v>7.52030089047422E-2</c:v>
                </c:pt>
                <c:pt idx="59">
                  <c:v>7.52030089047422E-2</c:v>
                </c:pt>
                <c:pt idx="60">
                  <c:v>7.52030089047422E-2</c:v>
                </c:pt>
                <c:pt idx="61">
                  <c:v>7.52030089047422E-2</c:v>
                </c:pt>
                <c:pt idx="62">
                  <c:v>7.52030089047422E-2</c:v>
                </c:pt>
                <c:pt idx="63">
                  <c:v>7.52030089047422E-2</c:v>
                </c:pt>
                <c:pt idx="64">
                  <c:v>7.52030089047422E-2</c:v>
                </c:pt>
                <c:pt idx="65">
                  <c:v>7.52030089047422E-2</c:v>
                </c:pt>
                <c:pt idx="66">
                  <c:v>7.52030089047422E-2</c:v>
                </c:pt>
                <c:pt idx="67">
                  <c:v>7.52030089047422E-2</c:v>
                </c:pt>
                <c:pt idx="68">
                  <c:v>7.52030089047422E-2</c:v>
                </c:pt>
                <c:pt idx="69">
                  <c:v>7.52030089047422E-2</c:v>
                </c:pt>
                <c:pt idx="70">
                  <c:v>7.52030089047422E-2</c:v>
                </c:pt>
                <c:pt idx="71">
                  <c:v>7.52030089047422E-2</c:v>
                </c:pt>
                <c:pt idx="72">
                  <c:v>7.52030089047422E-2</c:v>
                </c:pt>
                <c:pt idx="73">
                  <c:v>7.52030089047422E-2</c:v>
                </c:pt>
                <c:pt idx="74">
                  <c:v>7.52030089047422E-2</c:v>
                </c:pt>
                <c:pt idx="75">
                  <c:v>7.52030089047422E-2</c:v>
                </c:pt>
                <c:pt idx="76">
                  <c:v>7.52030089047422E-2</c:v>
                </c:pt>
                <c:pt idx="77">
                  <c:v>7.52030089047422E-2</c:v>
                </c:pt>
                <c:pt idx="78">
                  <c:v>7.52030089047422E-2</c:v>
                </c:pt>
                <c:pt idx="79">
                  <c:v>7.52030089047422E-2</c:v>
                </c:pt>
                <c:pt idx="80">
                  <c:v>7.52030089047422E-2</c:v>
                </c:pt>
                <c:pt idx="81">
                  <c:v>7.52030089047422E-2</c:v>
                </c:pt>
                <c:pt idx="82">
                  <c:v>7.52030089047422E-2</c:v>
                </c:pt>
                <c:pt idx="83">
                  <c:v>7.52030089047422E-2</c:v>
                </c:pt>
                <c:pt idx="84">
                  <c:v>7.52030089047422E-2</c:v>
                </c:pt>
                <c:pt idx="85">
                  <c:v>7.52030089047422E-2</c:v>
                </c:pt>
                <c:pt idx="86">
                  <c:v>7.52030089047422E-2</c:v>
                </c:pt>
                <c:pt idx="87">
                  <c:v>7.52030089047422E-2</c:v>
                </c:pt>
                <c:pt idx="88">
                  <c:v>7.52030089047422E-2</c:v>
                </c:pt>
                <c:pt idx="89">
                  <c:v>7.52030089047422E-2</c:v>
                </c:pt>
                <c:pt idx="90">
                  <c:v>7.52030089047422E-2</c:v>
                </c:pt>
                <c:pt idx="91">
                  <c:v>7.52030089047422E-2</c:v>
                </c:pt>
                <c:pt idx="92">
                  <c:v>7.52030089047422E-2</c:v>
                </c:pt>
                <c:pt idx="93">
                  <c:v>7.52030089047422E-2</c:v>
                </c:pt>
                <c:pt idx="94">
                  <c:v>7.52030089047422E-2</c:v>
                </c:pt>
                <c:pt idx="95">
                  <c:v>7.52030089047422E-2</c:v>
                </c:pt>
                <c:pt idx="96">
                  <c:v>7.52030089047422E-2</c:v>
                </c:pt>
                <c:pt idx="97">
                  <c:v>7.52030089047422E-2</c:v>
                </c:pt>
                <c:pt idx="98">
                  <c:v>7.52030089047422E-2</c:v>
                </c:pt>
                <c:pt idx="99">
                  <c:v>7.52030089047422E-2</c:v>
                </c:pt>
                <c:pt idx="100">
                  <c:v>7.52030089047422E-2</c:v>
                </c:pt>
                <c:pt idx="101">
                  <c:v>7.52030089047422E-2</c:v>
                </c:pt>
                <c:pt idx="102">
                  <c:v>7.52030089047422E-2</c:v>
                </c:pt>
                <c:pt idx="103">
                  <c:v>7.52030089047422E-2</c:v>
                </c:pt>
                <c:pt idx="104">
                  <c:v>7.52030089047422E-2</c:v>
                </c:pt>
                <c:pt idx="105">
                  <c:v>7.52030089047422E-2</c:v>
                </c:pt>
                <c:pt idx="106">
                  <c:v>7.52030089047422E-2</c:v>
                </c:pt>
                <c:pt idx="107">
                  <c:v>7.52030089047422E-2</c:v>
                </c:pt>
                <c:pt idx="108">
                  <c:v>7.52030089047422E-2</c:v>
                </c:pt>
                <c:pt idx="109">
                  <c:v>7.52030089047422E-2</c:v>
                </c:pt>
                <c:pt idx="110">
                  <c:v>7.52030089047422E-2</c:v>
                </c:pt>
                <c:pt idx="111">
                  <c:v>7.52030089047422E-2</c:v>
                </c:pt>
                <c:pt idx="112">
                  <c:v>7.52030089047422E-2</c:v>
                </c:pt>
                <c:pt idx="113">
                  <c:v>7.52030089047422E-2</c:v>
                </c:pt>
                <c:pt idx="114">
                  <c:v>7.52030089047422E-2</c:v>
                </c:pt>
                <c:pt idx="115">
                  <c:v>7.52030089047422E-2</c:v>
                </c:pt>
                <c:pt idx="116">
                  <c:v>7.52030089047422E-2</c:v>
                </c:pt>
                <c:pt idx="117">
                  <c:v>7.52030089047422E-2</c:v>
                </c:pt>
                <c:pt idx="118">
                  <c:v>7.52030089047422E-2</c:v>
                </c:pt>
                <c:pt idx="119">
                  <c:v>7.52030089047422E-2</c:v>
                </c:pt>
                <c:pt idx="120">
                  <c:v>7.52030089047422E-2</c:v>
                </c:pt>
                <c:pt idx="121">
                  <c:v>7.52030089047422E-2</c:v>
                </c:pt>
                <c:pt idx="122">
                  <c:v>7.52030089047422E-2</c:v>
                </c:pt>
                <c:pt idx="123">
                  <c:v>7.52030089047422E-2</c:v>
                </c:pt>
                <c:pt idx="124">
                  <c:v>7.52030089047422E-2</c:v>
                </c:pt>
                <c:pt idx="125">
                  <c:v>7.52030089047422E-2</c:v>
                </c:pt>
                <c:pt idx="126">
                  <c:v>7.52030089047422E-2</c:v>
                </c:pt>
                <c:pt idx="127">
                  <c:v>7.52030089047422E-2</c:v>
                </c:pt>
                <c:pt idx="128">
                  <c:v>7.52030089047422E-2</c:v>
                </c:pt>
                <c:pt idx="129">
                  <c:v>7.52030089047422E-2</c:v>
                </c:pt>
                <c:pt idx="130">
                  <c:v>7.52030089047422E-2</c:v>
                </c:pt>
                <c:pt idx="131">
                  <c:v>7.52030089047422E-2</c:v>
                </c:pt>
                <c:pt idx="132">
                  <c:v>7.52030089047422E-2</c:v>
                </c:pt>
                <c:pt idx="133">
                  <c:v>7.52030089047422E-2</c:v>
                </c:pt>
                <c:pt idx="134">
                  <c:v>7.52030089047422E-2</c:v>
                </c:pt>
                <c:pt idx="135">
                  <c:v>7.52030089047422E-2</c:v>
                </c:pt>
                <c:pt idx="136">
                  <c:v>7.52030089047422E-2</c:v>
                </c:pt>
                <c:pt idx="137">
                  <c:v>7.52030089047422E-2</c:v>
                </c:pt>
                <c:pt idx="138">
                  <c:v>7.52030089047422E-2</c:v>
                </c:pt>
                <c:pt idx="139">
                  <c:v>7.52030089047422E-2</c:v>
                </c:pt>
                <c:pt idx="140">
                  <c:v>7.52030089047422E-2</c:v>
                </c:pt>
                <c:pt idx="141">
                  <c:v>7.52030089047422E-2</c:v>
                </c:pt>
                <c:pt idx="142">
                  <c:v>7.52030089047422E-2</c:v>
                </c:pt>
                <c:pt idx="143">
                  <c:v>7.52030089047422E-2</c:v>
                </c:pt>
                <c:pt idx="144">
                  <c:v>7.52030089047422E-2</c:v>
                </c:pt>
                <c:pt idx="145">
                  <c:v>7.52030089047422E-2</c:v>
                </c:pt>
                <c:pt idx="146">
                  <c:v>7.52030089047422E-2</c:v>
                </c:pt>
                <c:pt idx="147">
                  <c:v>7.52030089047422E-2</c:v>
                </c:pt>
                <c:pt idx="148">
                  <c:v>7.52030089047422E-2</c:v>
                </c:pt>
                <c:pt idx="149">
                  <c:v>7.52030089047422E-2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'funnel_Limits&amp;Scot'!$AD$11:$AD$160</c:f>
              <c:numCache>
                <c:formatCode>0.00</c:formatCode>
                <c:ptCount val="150"/>
                <c:pt idx="0">
                  <c:v>1.4716493132439999E-5</c:v>
                </c:pt>
                <c:pt idx="1">
                  <c:v>1.4664911618822999E-4</c:v>
                </c:pt>
                <c:pt idx="2">
                  <c:v>2.9216251248259E-4</c:v>
                </c:pt>
                <c:pt idx="3">
                  <c:v>4.3655655793307002E-4</c:v>
                </c:pt>
                <c:pt idx="4">
                  <c:v>5.7984727177202999E-4</c:v>
                </c:pt>
                <c:pt idx="5">
                  <c:v>7.2205033350546002E-4</c:v>
                </c:pt>
                <c:pt idx="6">
                  <c:v>1.41727704064635E-3</c:v>
                </c:pt>
                <c:pt idx="7">
                  <c:v>2.0874848726006499E-3</c:v>
                </c:pt>
                <c:pt idx="8">
                  <c:v>2.73430336226503E-3</c:v>
                </c:pt>
                <c:pt idx="9">
                  <c:v>3.3592088570289901E-3</c:v>
                </c:pt>
                <c:pt idx="10">
                  <c:v>3.96354318021619E-3</c:v>
                </c:pt>
                <c:pt idx="11">
                  <c:v>4.5485295242047698E-3</c:v>
                </c:pt>
                <c:pt idx="12">
                  <c:v>5.1152860556000603E-3</c:v>
                </c:pt>
                <c:pt idx="13">
                  <c:v>5.6648376180112002E-3</c:v>
                </c:pt>
                <c:pt idx="14">
                  <c:v>6.1981258440237602E-3</c:v>
                </c:pt>
                <c:pt idx="15">
                  <c:v>6.7160179298193E-3</c:v>
                </c:pt>
                <c:pt idx="16">
                  <c:v>7.21931427986835E-3</c:v>
                </c:pt>
                <c:pt idx="17">
                  <c:v>7.7087551924252097E-3</c:v>
                </c:pt>
                <c:pt idx="18">
                  <c:v>8.1850267271179299E-3</c:v>
                </c:pt>
                <c:pt idx="19">
                  <c:v>8.6487658721597707E-3</c:v>
                </c:pt>
                <c:pt idx="20">
                  <c:v>9.1005651094181496E-3</c:v>
                </c:pt>
                <c:pt idx="21">
                  <c:v>9.54097645983004E-3</c:v>
                </c:pt>
                <c:pt idx="22">
                  <c:v>9.9705150787295308E-3</c:v>
                </c:pt>
                <c:pt idx="23">
                  <c:v>1.038966246000265E-2</c:v>
                </c:pt>
                <c:pt idx="24">
                  <c:v>1.0798869299158411E-2</c:v>
                </c:pt>
                <c:pt idx="25">
                  <c:v>1.1198558058063071E-2</c:v>
                </c:pt>
                <c:pt idx="26">
                  <c:v>1.15891252679481E-2</c:v>
                </c:pt>
                <c:pt idx="27">
                  <c:v>1.197094360215758E-2</c:v>
                </c:pt>
                <c:pt idx="28">
                  <c:v>1.2344363745763479E-2</c:v>
                </c:pt>
                <c:pt idx="29">
                  <c:v>1.270971608551447E-2</c:v>
                </c:pt>
                <c:pt idx="30">
                  <c:v>1.306731224047534E-2</c:v>
                </c:pt>
                <c:pt idx="31">
                  <c:v>1.341744645106821E-2</c:v>
                </c:pt>
                <c:pt idx="32">
                  <c:v>1.3760396841967931E-2</c:v>
                </c:pt>
                <c:pt idx="33">
                  <c:v>1.4096426572368171E-2</c:v>
                </c:pt>
                <c:pt idx="34">
                  <c:v>1.4425784885473089E-2</c:v>
                </c:pt>
                <c:pt idx="35">
                  <c:v>1.474870806763569E-2</c:v>
                </c:pt>
                <c:pt idx="36">
                  <c:v>1.50654203263271E-2</c:v>
                </c:pt>
                <c:pt idx="37">
                  <c:v>1.5376134595048481E-2</c:v>
                </c:pt>
                <c:pt idx="38">
                  <c:v>1.5681053272365259E-2</c:v>
                </c:pt>
                <c:pt idx="39">
                  <c:v>1.5980368901433589E-2</c:v>
                </c:pt>
                <c:pt idx="40">
                  <c:v>1.627426479567963E-2</c:v>
                </c:pt>
                <c:pt idx="41">
                  <c:v>1.6562915615674509E-2</c:v>
                </c:pt>
                <c:pt idx="42">
                  <c:v>1.684648790170418E-2</c:v>
                </c:pt>
                <c:pt idx="43">
                  <c:v>1.712514056605564E-2</c:v>
                </c:pt>
                <c:pt idx="44">
                  <c:v>1.7399025348622889E-2</c:v>
                </c:pt>
                <c:pt idx="45">
                  <c:v>1.7933064868409669E-2</c:v>
                </c:pt>
                <c:pt idx="46">
                  <c:v>1.8449692231328672E-2</c:v>
                </c:pt>
                <c:pt idx="47">
                  <c:v>1.8949902510425411E-2</c:v>
                </c:pt>
                <c:pt idx="48">
                  <c:v>1.9904655873702909E-2</c:v>
                </c:pt>
                <c:pt idx="49">
                  <c:v>2.2060212638101592E-2</c:v>
                </c:pt>
                <c:pt idx="50">
                  <c:v>2.3944557835081971E-2</c:v>
                </c:pt>
                <c:pt idx="51">
                  <c:v>2.5613086529935561E-2</c:v>
                </c:pt>
                <c:pt idx="52">
                  <c:v>2.710614002141486E-2</c:v>
                </c:pt>
                <c:pt idx="53">
                  <c:v>2.8453967583737631E-2</c:v>
                </c:pt>
                <c:pt idx="54">
                  <c:v>2.9679805621807439E-2</c:v>
                </c:pt>
                <c:pt idx="55">
                  <c:v>3.0801869890595711E-2</c:v>
                </c:pt>
                <c:pt idx="56">
                  <c:v>3.1834690101706253E-2</c:v>
                </c:pt>
                <c:pt idx="57">
                  <c:v>3.2790030759545369E-2</c:v>
                </c:pt>
                <c:pt idx="58">
                  <c:v>3.3677542822943878E-2</c:v>
                </c:pt>
                <c:pt idx="59">
                  <c:v>3.4505235150123048E-2</c:v>
                </c:pt>
                <c:pt idx="60">
                  <c:v>3.5279822224449343E-2</c:v>
                </c:pt>
                <c:pt idx="61">
                  <c:v>3.6006985053929561E-2</c:v>
                </c:pt>
                <c:pt idx="62">
                  <c:v>3.669156993323118E-2</c:v>
                </c:pt>
                <c:pt idx="63">
                  <c:v>3.7337741953687692E-2</c:v>
                </c:pt>
                <c:pt idx="64">
                  <c:v>3.8528796850497031E-2</c:v>
                </c:pt>
                <c:pt idx="65">
                  <c:v>3.9603826319721668E-2</c:v>
                </c:pt>
                <c:pt idx="66">
                  <c:v>4.0581146143878477E-2</c:v>
                </c:pt>
                <c:pt idx="67">
                  <c:v>4.1475194028606797E-2</c:v>
                </c:pt>
                <c:pt idx="68">
                  <c:v>4.2297536447339593E-2</c:v>
                </c:pt>
                <c:pt idx="69">
                  <c:v>4.3057571104358032E-2</c:v>
                </c:pt>
                <c:pt idx="70">
                  <c:v>4.3763028665520939E-2</c:v>
                </c:pt>
                <c:pt idx="71">
                  <c:v>4.4420338549123917E-2</c:v>
                </c:pt>
                <c:pt idx="72">
                  <c:v>4.5034900485747313E-2</c:v>
                </c:pt>
                <c:pt idx="73">
                  <c:v>4.6664629519293128E-2</c:v>
                </c:pt>
                <c:pt idx="74">
                  <c:v>4.8040128376915653E-2</c:v>
                </c:pt>
                <c:pt idx="75">
                  <c:v>4.922267306966447E-2</c:v>
                </c:pt>
                <c:pt idx="76">
                  <c:v>5.0254455155289153E-2</c:v>
                </c:pt>
                <c:pt idx="77">
                  <c:v>5.1165650040262287E-2</c:v>
                </c:pt>
                <c:pt idx="78">
                  <c:v>5.197851479234953E-2</c:v>
                </c:pt>
                <c:pt idx="79">
                  <c:v>5.2709890725812482E-2</c:v>
                </c:pt>
                <c:pt idx="80">
                  <c:v>5.3372798476348432E-2</c:v>
                </c:pt>
                <c:pt idx="81">
                  <c:v>5.3977491659209231E-2</c:v>
                </c:pt>
                <c:pt idx="82">
                  <c:v>5.4532174354355263E-2</c:v>
                </c:pt>
                <c:pt idx="83">
                  <c:v>5.5043502622442182E-2</c:v>
                </c:pt>
                <c:pt idx="84">
                  <c:v>5.5516943131395963E-2</c:v>
                </c:pt>
                <c:pt idx="85">
                  <c:v>5.5957034785157657E-2</c:v>
                </c:pt>
                <c:pt idx="86">
                  <c:v>5.6367583000821772E-2</c:v>
                </c:pt>
                <c:pt idx="87">
                  <c:v>5.6751806270703142E-2</c:v>
                </c:pt>
                <c:pt idx="88">
                  <c:v>5.7112448308402071E-2</c:v>
                </c:pt>
                <c:pt idx="89">
                  <c:v>5.7451864967080379E-2</c:v>
                </c:pt>
                <c:pt idx="90">
                  <c:v>5.7772092393013681E-2</c:v>
                </c:pt>
                <c:pt idx="91">
                  <c:v>5.8074901035148681E-2</c:v>
                </c:pt>
                <c:pt idx="92">
                  <c:v>5.8361838863510637E-2</c:v>
                </c:pt>
                <c:pt idx="93">
                  <c:v>5.863426626248109E-2</c:v>
                </c:pt>
                <c:pt idx="94">
                  <c:v>5.8893384435388947E-2</c:v>
                </c:pt>
                <c:pt idx="95">
                  <c:v>5.9140258703763271E-2</c:v>
                </c:pt>
                <c:pt idx="96">
                  <c:v>5.9375837754376971E-2</c:v>
                </c:pt>
                <c:pt idx="97">
                  <c:v>5.9600969643727172E-2</c:v>
                </c:pt>
                <c:pt idx="98">
                  <c:v>5.9816415188112093E-2</c:v>
                </c:pt>
                <c:pt idx="99">
                  <c:v>6.0022859230823997E-2</c:v>
                </c:pt>
                <c:pt idx="100">
                  <c:v>6.0220920174129007E-2</c:v>
                </c:pt>
                <c:pt idx="101">
                  <c:v>6.0411158084083413E-2</c:v>
                </c:pt>
                <c:pt idx="102">
                  <c:v>6.0594081614683153E-2</c:v>
                </c:pt>
                <c:pt idx="103">
                  <c:v>6.0770153949892131E-2</c:v>
                </c:pt>
                <c:pt idx="104">
                  <c:v>6.0939797924463551E-2</c:v>
                </c:pt>
                <c:pt idx="105">
                  <c:v>6.1103400454735328E-2</c:v>
                </c:pt>
                <c:pt idx="106">
                  <c:v>6.1261316386934488E-2</c:v>
                </c:pt>
                <c:pt idx="107">
                  <c:v>6.1413871851602797E-2</c:v>
                </c:pt>
                <c:pt idx="108">
                  <c:v>6.1561367197528208E-2</c:v>
                </c:pt>
                <c:pt idx="109">
                  <c:v>6.1704079566241181E-2</c:v>
                </c:pt>
                <c:pt idx="110">
                  <c:v>6.1842265158109221E-2</c:v>
                </c:pt>
                <c:pt idx="111">
                  <c:v>6.1976161232865278E-2</c:v>
                </c:pt>
                <c:pt idx="112">
                  <c:v>6.2105987880670677E-2</c:v>
                </c:pt>
                <c:pt idx="113">
                  <c:v>6.2231949594257333E-2</c:v>
                </c:pt>
                <c:pt idx="114">
                  <c:v>6.2354236668086961E-2</c:v>
                </c:pt>
                <c:pt idx="115">
                  <c:v>6.2473026446632787E-2</c:v>
                </c:pt>
                <c:pt idx="116">
                  <c:v>6.2588484440686487E-2</c:v>
                </c:pt>
                <c:pt idx="117">
                  <c:v>6.2700765327907484E-2</c:v>
                </c:pt>
                <c:pt idx="118">
                  <c:v>6.2810013851570243E-2</c:v>
                </c:pt>
                <c:pt idx="119">
                  <c:v>6.2916365629556825E-2</c:v>
                </c:pt>
                <c:pt idx="120">
                  <c:v>6.3019947884022307E-2</c:v>
                </c:pt>
                <c:pt idx="121">
                  <c:v>6.3120880100785606E-2</c:v>
                </c:pt>
                <c:pt idx="122">
                  <c:v>6.3219274626324901E-2</c:v>
                </c:pt>
                <c:pt idx="123">
                  <c:v>6.331523720925214E-2</c:v>
                </c:pt>
                <c:pt idx="124">
                  <c:v>6.3408867492281321E-2</c:v>
                </c:pt>
                <c:pt idx="125">
                  <c:v>6.3500259459963723E-2</c:v>
                </c:pt>
                <c:pt idx="126">
                  <c:v>6.35895018468247E-2</c:v>
                </c:pt>
                <c:pt idx="127">
                  <c:v>6.3676678509984472E-2</c:v>
                </c:pt>
                <c:pt idx="128">
                  <c:v>6.3761868769866281E-2</c:v>
                </c:pt>
                <c:pt idx="129">
                  <c:v>6.3845147722179182E-2</c:v>
                </c:pt>
                <c:pt idx="130">
                  <c:v>6.3926586524000628E-2</c:v>
                </c:pt>
                <c:pt idx="131">
                  <c:v>6.4006252656467338E-2</c:v>
                </c:pt>
                <c:pt idx="132">
                  <c:v>6.4084210166306665E-2</c:v>
                </c:pt>
                <c:pt idx="133">
                  <c:v>6.4160519888197431E-2</c:v>
                </c:pt>
                <c:pt idx="134">
                  <c:v>6.4235239649737028E-2</c:v>
                </c:pt>
                <c:pt idx="135">
                  <c:v>6.430842446060317E-2</c:v>
                </c:pt>
                <c:pt idx="136">
                  <c:v>6.4380126687333741E-2</c:v>
                </c:pt>
                <c:pt idx="137">
                  <c:v>6.4450396215002065E-2</c:v>
                </c:pt>
                <c:pt idx="138">
                  <c:v>6.4519280596935416E-2</c:v>
                </c:pt>
                <c:pt idx="139">
                  <c:v>6.4586825193510125E-2</c:v>
                </c:pt>
                <c:pt idx="140">
                  <c:v>6.4653073300954531E-2</c:v>
                </c:pt>
                <c:pt idx="141">
                  <c:v>6.4718066271000838E-2</c:v>
                </c:pt>
                <c:pt idx="142">
                  <c:v>6.4781843622145743E-2</c:v>
                </c:pt>
                <c:pt idx="143">
                  <c:v>6.484444314320803E-2</c:v>
                </c:pt>
                <c:pt idx="144">
                  <c:v>6.4905900989806864E-2</c:v>
                </c:pt>
                <c:pt idx="145">
                  <c:v>6.4966251774326467E-2</c:v>
                </c:pt>
                <c:pt idx="146">
                  <c:v>6.5025528649882064E-2</c:v>
                </c:pt>
                <c:pt idx="147">
                  <c:v>6.5083763388754823E-2</c:v>
                </c:pt>
                <c:pt idx="148">
                  <c:v>6.5140986455721819E-2</c:v>
                </c:pt>
                <c:pt idx="149">
                  <c:v>6.5197227076670458E-2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'funnel_Limits&amp;Scot'!$AE$11:$AE$160</c:f>
              <c:numCache>
                <c:formatCode>0.00</c:formatCode>
                <c:ptCount val="150"/>
                <c:pt idx="0">
                  <c:v>79.376120105640069</c:v>
                </c:pt>
                <c:pt idx="1">
                  <c:v>27.861796751743544</c:v>
                </c:pt>
                <c:pt idx="2">
                  <c:v>16.238395467187441</c:v>
                </c:pt>
                <c:pt idx="3">
                  <c:v>11.4842356812132</c:v>
                </c:pt>
                <c:pt idx="4">
                  <c:v>8.898807474156289</c:v>
                </c:pt>
                <c:pt idx="5">
                  <c:v>7.2737127725460082</c:v>
                </c:pt>
                <c:pt idx="6">
                  <c:v>3.8427745167172898</c:v>
                </c:pt>
                <c:pt idx="7">
                  <c:v>2.6415872947254391</c:v>
                </c:pt>
                <c:pt idx="8">
                  <c:v>2.0293699016791722</c:v>
                </c:pt>
                <c:pt idx="9">
                  <c:v>1.6581006191835013</c:v>
                </c:pt>
                <c:pt idx="10">
                  <c:v>1.4088380181287219</c:v>
                </c:pt>
                <c:pt idx="11">
                  <c:v>1.2298686859103343</c:v>
                </c:pt>
                <c:pt idx="12">
                  <c:v>1.0950894588724924</c:v>
                </c:pt>
                <c:pt idx="13">
                  <c:v>0.98989998199489992</c:v>
                </c:pt>
                <c:pt idx="14">
                  <c:v>0.90549519143344714</c:v>
                </c:pt>
                <c:pt idx="15">
                  <c:v>0.83624939108587115</c:v>
                </c:pt>
                <c:pt idx="16">
                  <c:v>0.7783999667837288</c:v>
                </c:pt>
                <c:pt idx="17">
                  <c:v>0.72933504517285253</c:v>
                </c:pt>
                <c:pt idx="18">
                  <c:v>0.68718477339251338</c:v>
                </c:pt>
                <c:pt idx="19">
                  <c:v>0.65057525213814826</c:v>
                </c:pt>
                <c:pt idx="20">
                  <c:v>0.61847430152797445</c:v>
                </c:pt>
                <c:pt idx="21">
                  <c:v>0.59009141655447561</c:v>
                </c:pt>
                <c:pt idx="22">
                  <c:v>0.56481092809139888</c:v>
                </c:pt>
                <c:pt idx="23">
                  <c:v>0.54214618520595614</c:v>
                </c:pt>
                <c:pt idx="24">
                  <c:v>0.52170742956091165</c:v>
                </c:pt>
                <c:pt idx="25">
                  <c:v>0.50317881458391256</c:v>
                </c:pt>
                <c:pt idx="26">
                  <c:v>0.48630166988937018</c:v>
                </c:pt>
                <c:pt idx="27">
                  <c:v>0.47086211659983213</c:v>
                </c:pt>
                <c:pt idx="28">
                  <c:v>0.45668176864373183</c:v>
                </c:pt>
                <c:pt idx="29">
                  <c:v>0.44361065863667215</c:v>
                </c:pt>
                <c:pt idx="30">
                  <c:v>0.43152179121237311</c:v>
                </c:pt>
                <c:pt idx="31">
                  <c:v>0.42030690309257368</c:v>
                </c:pt>
                <c:pt idx="32">
                  <c:v>0.40987312905652518</c:v>
                </c:pt>
                <c:pt idx="33">
                  <c:v>0.40014035573928841</c:v>
                </c:pt>
                <c:pt idx="34">
                  <c:v>0.39103910318977025</c:v>
                </c:pt>
                <c:pt idx="35">
                  <c:v>0.38250881532384712</c:v>
                </c:pt>
                <c:pt idx="36">
                  <c:v>0.37449647005154379</c:v>
                </c:pt>
                <c:pt idx="37">
                  <c:v>0.36695544143519082</c:v>
                </c:pt>
                <c:pt idx="38">
                  <c:v>0.35984456211464366</c:v>
                </c:pt>
                <c:pt idx="39">
                  <c:v>0.35312734604066015</c:v>
                </c:pt>
                <c:pt idx="40">
                  <c:v>0.34677134041766905</c:v>
                </c:pt>
                <c:pt idx="41">
                  <c:v>0.34074758246669185</c:v>
                </c:pt>
                <c:pt idx="42">
                  <c:v>0.33503014174287105</c:v>
                </c:pt>
                <c:pt idx="43">
                  <c:v>0.32959573268575937</c:v>
                </c:pt>
                <c:pt idx="44">
                  <c:v>0.32442338513863128</c:v>
                </c:pt>
                <c:pt idx="45">
                  <c:v>0.31479092273744225</c:v>
                </c:pt>
                <c:pt idx="46">
                  <c:v>0.3060015600982785</c:v>
                </c:pt>
                <c:pt idx="47">
                  <c:v>0.29794678334266672</c:v>
                </c:pt>
                <c:pt idx="48">
                  <c:v>0.28369321128165709</c:v>
                </c:pt>
                <c:pt idx="49">
                  <c:v>0.2560383311598235</c:v>
                </c:pt>
                <c:pt idx="50">
                  <c:v>0.23593219603753371</c:v>
                </c:pt>
                <c:pt idx="51">
                  <c:v>0.22059295420518055</c:v>
                </c:pt>
                <c:pt idx="52">
                  <c:v>0.20846453268381543</c:v>
                </c:pt>
                <c:pt idx="53">
                  <c:v>0.19860677773903945</c:v>
                </c:pt>
                <c:pt idx="54">
                  <c:v>0.19041719191800591</c:v>
                </c:pt>
                <c:pt idx="55">
                  <c:v>0.18349126189024251</c:v>
                </c:pt>
                <c:pt idx="56">
                  <c:v>0.17754695095662151</c:v>
                </c:pt>
                <c:pt idx="57">
                  <c:v>0.1723813762725275</c:v>
                </c:pt>
                <c:pt idx="58">
                  <c:v>0.16784470733906925</c:v>
                </c:pt>
                <c:pt idx="59">
                  <c:v>0.16382378382312163</c:v>
                </c:pt>
                <c:pt idx="60">
                  <c:v>0.1602314701133786</c:v>
                </c:pt>
                <c:pt idx="61">
                  <c:v>0.1569995278109016</c:v>
                </c:pt>
                <c:pt idx="62">
                  <c:v>0.15407371788381635</c:v>
                </c:pt>
                <c:pt idx="63">
                  <c:v>0.1514103572576779</c:v>
                </c:pt>
                <c:pt idx="64">
                  <c:v>0.14673487544092725</c:v>
                </c:pt>
                <c:pt idx="65">
                  <c:v>0.14275597102454346</c:v>
                </c:pt>
                <c:pt idx="66">
                  <c:v>0.13932139427088863</c:v>
                </c:pt>
                <c:pt idx="67">
                  <c:v>0.13632102986636682</c:v>
                </c:pt>
                <c:pt idx="68">
                  <c:v>0.13367314122597715</c:v>
                </c:pt>
                <c:pt idx="69">
                  <c:v>0.13131569885096722</c:v>
                </c:pt>
                <c:pt idx="70">
                  <c:v>0.12920072143490072</c:v>
                </c:pt>
                <c:pt idx="71">
                  <c:v>0.12729047159720336</c:v>
                </c:pt>
                <c:pt idx="72">
                  <c:v>0.1255548314626268</c:v>
                </c:pt>
                <c:pt idx="73">
                  <c:v>0.12117325827814082</c:v>
                </c:pt>
                <c:pt idx="74">
                  <c:v>0.11770625639887364</c:v>
                </c:pt>
                <c:pt idx="75">
                  <c:v>0.11488032642390958</c:v>
                </c:pt>
                <c:pt idx="76">
                  <c:v>0.11252319421653156</c:v>
                </c:pt>
                <c:pt idx="77">
                  <c:v>0.110520508103076</c:v>
                </c:pt>
                <c:pt idx="78">
                  <c:v>0.10879313232544509</c:v>
                </c:pt>
                <c:pt idx="79">
                  <c:v>0.1072844088475734</c:v>
                </c:pt>
                <c:pt idx="80">
                  <c:v>0.10595261096267006</c:v>
                </c:pt>
                <c:pt idx="81">
                  <c:v>0.10476626689935933</c:v>
                </c:pt>
                <c:pt idx="82">
                  <c:v>0.10370115029734762</c:v>
                </c:pt>
                <c:pt idx="83">
                  <c:v>0.10273827999182777</c:v>
                </c:pt>
                <c:pt idx="84">
                  <c:v>0.10186255313654811</c:v>
                </c:pt>
                <c:pt idx="85">
                  <c:v>0.10106178820927171</c:v>
                </c:pt>
                <c:pt idx="86">
                  <c:v>0.10032604054582815</c:v>
                </c:pt>
                <c:pt idx="87">
                  <c:v>9.9647103446564675E-2</c:v>
                </c:pt>
                <c:pt idx="88">
                  <c:v>9.9018138349591597E-2</c:v>
                </c:pt>
                <c:pt idx="89">
                  <c:v>9.8433396488929431E-2</c:v>
                </c:pt>
                <c:pt idx="90">
                  <c:v>9.7888006515230122E-2</c:v>
                </c:pt>
                <c:pt idx="91">
                  <c:v>9.7377810417491065E-2</c:v>
                </c:pt>
                <c:pt idx="92">
                  <c:v>9.6899235313651078E-2</c:v>
                </c:pt>
                <c:pt idx="93">
                  <c:v>9.6449192222001837E-2</c:v>
                </c:pt>
                <c:pt idx="94">
                  <c:v>9.6024995368128765E-2</c:v>
                </c:pt>
                <c:pt idx="95">
                  <c:v>9.5624297292092209E-2</c:v>
                </c:pt>
                <c:pt idx="96">
                  <c:v>9.5245036234768626E-2</c:v>
                </c:pt>
                <c:pt idx="97">
                  <c:v>9.4885393155846209E-2</c:v>
                </c:pt>
                <c:pt idx="98">
                  <c:v>9.4543756372164195E-2</c:v>
                </c:pt>
                <c:pt idx="99">
                  <c:v>9.421869227366915E-2</c:v>
                </c:pt>
                <c:pt idx="100">
                  <c:v>9.390892092304276E-2</c:v>
                </c:pt>
                <c:pt idx="101">
                  <c:v>9.3613295607223465E-2</c:v>
                </c:pt>
                <c:pt idx="102">
                  <c:v>9.3330785607925112E-2</c:v>
                </c:pt>
                <c:pt idx="103">
                  <c:v>9.3060461610434922E-2</c:v>
                </c:pt>
                <c:pt idx="104">
                  <c:v>9.2801483287356504E-2</c:v>
                </c:pt>
                <c:pt idx="105">
                  <c:v>9.255308868520544E-2</c:v>
                </c:pt>
                <c:pt idx="106">
                  <c:v>9.2314585113194167E-2</c:v>
                </c:pt>
                <c:pt idx="107">
                  <c:v>9.2085341289842276E-2</c:v>
                </c:pt>
                <c:pt idx="108">
                  <c:v>9.1864780547710786E-2</c:v>
                </c:pt>
                <c:pt idx="109">
                  <c:v>9.1652374932201477E-2</c:v>
                </c:pt>
                <c:pt idx="110">
                  <c:v>9.144764005897589E-2</c:v>
                </c:pt>
                <c:pt idx="111">
                  <c:v>9.1250130617641381E-2</c:v>
                </c:pt>
                <c:pt idx="112">
                  <c:v>9.1059436428088419E-2</c:v>
                </c:pt>
                <c:pt idx="113">
                  <c:v>9.0875178971141682E-2</c:v>
                </c:pt>
                <c:pt idx="114">
                  <c:v>9.0697008327703013E-2</c:v>
                </c:pt>
                <c:pt idx="115">
                  <c:v>9.0524600470864774E-2</c:v>
                </c:pt>
                <c:pt idx="116">
                  <c:v>9.0357654863986586E-2</c:v>
                </c:pt>
                <c:pt idx="117">
                  <c:v>9.0195892324792665E-2</c:v>
                </c:pt>
                <c:pt idx="118">
                  <c:v>9.003905312143555E-2</c:v>
                </c:pt>
                <c:pt idx="119">
                  <c:v>8.9886895271396317E-2</c:v>
                </c:pt>
                <c:pt idx="120">
                  <c:v>8.9739193018223806E-2</c:v>
                </c:pt>
                <c:pt idx="121">
                  <c:v>8.9595735464599313E-2</c:v>
                </c:pt>
                <c:pt idx="122">
                  <c:v>8.9456325343154827E-2</c:v>
                </c:pt>
                <c:pt idx="123">
                  <c:v>8.932077790896939E-2</c:v>
                </c:pt>
                <c:pt idx="124">
                  <c:v>8.9188919939790876E-2</c:v>
                </c:pt>
                <c:pt idx="125">
                  <c:v>8.9060588831841189E-2</c:v>
                </c:pt>
                <c:pt idx="126">
                  <c:v>8.8935631780612548E-2</c:v>
                </c:pt>
                <c:pt idx="127">
                  <c:v>8.8813905037392171E-2</c:v>
                </c:pt>
                <c:pt idx="128">
                  <c:v>8.8695273233396141E-2</c:v>
                </c:pt>
                <c:pt idx="129">
                  <c:v>8.8579608764379536E-2</c:v>
                </c:pt>
                <c:pt idx="130">
                  <c:v>8.8466791229443509E-2</c:v>
                </c:pt>
                <c:pt idx="131">
                  <c:v>8.8356706918498742E-2</c:v>
                </c:pt>
                <c:pt idx="132">
                  <c:v>8.8249248343486977E-2</c:v>
                </c:pt>
                <c:pt idx="133">
                  <c:v>8.8144313809022518E-2</c:v>
                </c:pt>
                <c:pt idx="134">
                  <c:v>8.8041807018602522E-2</c:v>
                </c:pt>
                <c:pt idx="135">
                  <c:v>8.7941636712962803E-2</c:v>
                </c:pt>
                <c:pt idx="136">
                  <c:v>8.7843716337529368E-2</c:v>
                </c:pt>
                <c:pt idx="137">
                  <c:v>8.7747963736244425E-2</c:v>
                </c:pt>
                <c:pt idx="138">
                  <c:v>8.7654300869335233E-2</c:v>
                </c:pt>
                <c:pt idx="139">
                  <c:v>8.7562653552848022E-2</c:v>
                </c:pt>
                <c:pt idx="140">
                  <c:v>8.7472951217994782E-2</c:v>
                </c:pt>
                <c:pt idx="141">
                  <c:v>8.738512668855955E-2</c:v>
                </c:pt>
                <c:pt idx="142">
                  <c:v>8.7299115974787192E-2</c:v>
                </c:pt>
                <c:pt idx="143">
                  <c:v>8.721485808233434E-2</c:v>
                </c:pt>
                <c:pt idx="144">
                  <c:v>8.7132294835000859E-2</c:v>
                </c:pt>
                <c:pt idx="145">
                  <c:v>8.7051370710084924E-2</c:v>
                </c:pt>
                <c:pt idx="146">
                  <c:v>8.6972032685314782E-2</c:v>
                </c:pt>
                <c:pt idx="147">
                  <c:v>8.689423009640905E-2</c:v>
                </c:pt>
                <c:pt idx="148">
                  <c:v>8.6817914504406055E-2</c:v>
                </c:pt>
                <c:pt idx="149">
                  <c:v>8.6743039571981456E-2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'funnel_Limits&amp;Scot'!$AF$11:$AF$160</c:f>
              <c:numCache>
                <c:formatCode>0.00</c:formatCode>
                <c:ptCount val="150"/>
                <c:pt idx="0">
                  <c:v>8.5219284670099998E-6</c:v>
                </c:pt>
                <c:pt idx="1">
                  <c:v>8.5045984807629999E-5</c:v>
                </c:pt>
                <c:pt idx="2">
                  <c:v>1.6970891939478E-4</c:v>
                </c:pt>
                <c:pt idx="3">
                  <c:v>2.5399202446983E-4</c:v>
                </c:pt>
                <c:pt idx="4">
                  <c:v>3.3789848039599002E-4</c:v>
                </c:pt>
                <c:pt idx="5">
                  <c:v>4.2143142795921001E-4</c:v>
                </c:pt>
                <c:pt idx="6">
                  <c:v>8.3360077827464003E-4</c:v>
                </c:pt>
                <c:pt idx="7">
                  <c:v>1.2368818865429901E-3</c:v>
                </c:pt>
                <c:pt idx="8">
                  <c:v>1.6316265192647501E-3</c:v>
                </c:pt>
                <c:pt idx="9">
                  <c:v>2.01816608324273E-3</c:v>
                </c:pt>
                <c:pt idx="10">
                  <c:v>2.3968131718372699E-3</c:v>
                </c:pt>
                <c:pt idx="11">
                  <c:v>2.7678629665126701E-3</c:v>
                </c:pt>
                <c:pt idx="12">
                  <c:v>3.1315945097085498E-3</c:v>
                </c:pt>
                <c:pt idx="13">
                  <c:v>3.4882718630022298E-3</c:v>
                </c:pt>
                <c:pt idx="14">
                  <c:v>3.8381451628061699E-3</c:v>
                </c:pt>
                <c:pt idx="15">
                  <c:v>4.1814515843260998E-3</c:v>
                </c:pt>
                <c:pt idx="16">
                  <c:v>4.5184162232234804E-3</c:v>
                </c:pt>
                <c:pt idx="17">
                  <c:v>4.8492529033000399E-3</c:v>
                </c:pt>
                <c:pt idx="18">
                  <c:v>5.1741649175598304E-3</c:v>
                </c:pt>
                <c:pt idx="19">
                  <c:v>5.4933457091575297E-3</c:v>
                </c:pt>
                <c:pt idx="20">
                  <c:v>5.8069794980136003E-3</c:v>
                </c:pt>
                <c:pt idx="21">
                  <c:v>6.1152418582313597E-3</c:v>
                </c:pt>
                <c:pt idx="22">
                  <c:v>6.4183002508982302E-3</c:v>
                </c:pt>
                <c:pt idx="23">
                  <c:v>6.71631451635558E-3</c:v>
                </c:pt>
                <c:pt idx="24">
                  <c:v>7.0094373295944597E-3</c:v>
                </c:pt>
                <c:pt idx="25">
                  <c:v>7.2978146220527796E-3</c:v>
                </c:pt>
                <c:pt idx="26">
                  <c:v>7.5815859727533901E-3</c:v>
                </c:pt>
                <c:pt idx="27">
                  <c:v>7.8608849714275307E-3</c:v>
                </c:pt>
                <c:pt idx="28">
                  <c:v>8.1358395560035199E-3</c:v>
                </c:pt>
                <c:pt idx="29">
                  <c:v>8.4065723266078893E-3</c:v>
                </c:pt>
                <c:pt idx="30">
                  <c:v>8.6732008380191895E-3</c:v>
                </c:pt>
                <c:pt idx="31">
                  <c:v>8.9358378723286593E-3</c:v>
                </c:pt>
                <c:pt idx="32">
                  <c:v>9.1945916933988993E-3</c:v>
                </c:pt>
                <c:pt idx="33">
                  <c:v>9.4495662845608605E-3</c:v>
                </c:pt>
                <c:pt idx="34">
                  <c:v>9.7008615708626504E-3</c:v>
                </c:pt>
                <c:pt idx="35">
                  <c:v>9.9485736270596703E-3</c:v>
                </c:pt>
                <c:pt idx="36">
                  <c:v>1.019279487243431E-2</c:v>
                </c:pt>
                <c:pt idx="37">
                  <c:v>1.043361425343366E-2</c:v>
                </c:pt>
                <c:pt idx="38">
                  <c:v>1.0671117415031879E-2</c:v>
                </c:pt>
                <c:pt idx="39">
                  <c:v>1.0905386861642309E-2</c:v>
                </c:pt>
                <c:pt idx="40">
                  <c:v>1.1136502108337189E-2</c:v>
                </c:pt>
                <c:pt idx="41">
                  <c:v>1.1364539823068129E-2</c:v>
                </c:pt>
                <c:pt idx="42">
                  <c:v>1.15895739605241E-2</c:v>
                </c:pt>
                <c:pt idx="43">
                  <c:v>1.1811675888210081E-2</c:v>
                </c:pt>
                <c:pt idx="44">
                  <c:v>1.203091450528474E-2</c:v>
                </c:pt>
                <c:pt idx="45">
                  <c:v>1.246106572875077E-2</c:v>
                </c:pt>
                <c:pt idx="46">
                  <c:v>1.2880533562708379E-2</c:v>
                </c:pt>
                <c:pt idx="47">
                  <c:v>1.328979100042308E-2</c:v>
                </c:pt>
                <c:pt idx="48">
                  <c:v>1.4079418397450531E-2</c:v>
                </c:pt>
                <c:pt idx="49">
                  <c:v>1.5902681187765829E-2</c:v>
                </c:pt>
                <c:pt idx="50">
                  <c:v>1.754188555673257E-2</c:v>
                </c:pt>
                <c:pt idx="51">
                  <c:v>1.9028042701950978E-2</c:v>
                </c:pt>
                <c:pt idx="52">
                  <c:v>2.038507249781257E-2</c:v>
                </c:pt>
                <c:pt idx="53">
                  <c:v>2.1631800990065491E-2</c:v>
                </c:pt>
                <c:pt idx="54">
                  <c:v>2.278330194386121E-2</c:v>
                </c:pt>
                <c:pt idx="55">
                  <c:v>2.3851824941007061E-2</c:v>
                </c:pt>
                <c:pt idx="56">
                  <c:v>2.4847453971946151E-2</c:v>
                </c:pt>
                <c:pt idx="57">
                  <c:v>2.5778585201174029E-2</c:v>
                </c:pt>
                <c:pt idx="58">
                  <c:v>2.6652280316158409E-2</c:v>
                </c:pt>
                <c:pt idx="59">
                  <c:v>2.747453236033599E-2</c:v>
                </c:pt>
                <c:pt idx="60">
                  <c:v>2.825046879008811E-2</c:v>
                </c:pt>
                <c:pt idx="61">
                  <c:v>2.8984508708830299E-2</c:v>
                </c:pt>
                <c:pt idx="62">
                  <c:v>2.9680486124518232E-2</c:v>
                </c:pt>
                <c:pt idx="63">
                  <c:v>3.034174765507534E-2</c:v>
                </c:pt>
                <c:pt idx="64">
                  <c:v>3.1571527021801167E-2</c:v>
                </c:pt>
                <c:pt idx="65">
                  <c:v>3.269349570701819E-2</c:v>
                </c:pt>
                <c:pt idx="66">
                  <c:v>3.3723211579934069E-2</c:v>
                </c:pt>
                <c:pt idx="67">
                  <c:v>3.4673190395467242E-2</c:v>
                </c:pt>
                <c:pt idx="68">
                  <c:v>3.5553640656037798E-2</c:v>
                </c:pt>
                <c:pt idx="69">
                  <c:v>3.6372990550671863E-2</c:v>
                </c:pt>
                <c:pt idx="70">
                  <c:v>3.7138273557846983E-2</c:v>
                </c:pt>
                <c:pt idx="71">
                  <c:v>3.7855415726897081E-2</c:v>
                </c:pt>
                <c:pt idx="72">
                  <c:v>3.8529453148195392E-2</c:v>
                </c:pt>
                <c:pt idx="73">
                  <c:v>4.033320495139206E-2</c:v>
                </c:pt>
                <c:pt idx="74">
                  <c:v>4.1873673166470067E-2</c:v>
                </c:pt>
                <c:pt idx="75">
                  <c:v>4.3211007601922452E-2</c:v>
                </c:pt>
                <c:pt idx="76">
                  <c:v>4.438745662619252E-2</c:v>
                </c:pt>
                <c:pt idx="77">
                  <c:v>4.5433739190999523E-2</c:v>
                </c:pt>
                <c:pt idx="78">
                  <c:v>4.637283204136386E-2</c:v>
                </c:pt>
                <c:pt idx="79">
                  <c:v>4.7222331197827233E-2</c:v>
                </c:pt>
                <c:pt idx="80">
                  <c:v>4.7995983970909033E-2</c:v>
                </c:pt>
                <c:pt idx="81">
                  <c:v>4.8704716560306047E-2</c:v>
                </c:pt>
                <c:pt idx="82">
                  <c:v>4.9357343222735467E-2</c:v>
                </c:pt>
                <c:pt idx="83">
                  <c:v>4.9961067874732729E-2</c:v>
                </c:pt>
                <c:pt idx="84">
                  <c:v>5.0521846587866959E-2</c:v>
                </c:pt>
                <c:pt idx="85">
                  <c:v>5.1044654561476333E-2</c:v>
                </c:pt>
                <c:pt idx="86">
                  <c:v>5.1533686078248347E-2</c:v>
                </c:pt>
                <c:pt idx="87">
                  <c:v>5.1992506534361292E-2</c:v>
                </c:pt>
                <c:pt idx="88">
                  <c:v>5.2424169605201208E-2</c:v>
                </c:pt>
                <c:pt idx="89">
                  <c:v>5.283130865372062E-2</c:v>
                </c:pt>
                <c:pt idx="90">
                  <c:v>5.3216208841639773E-2</c:v>
                </c:pt>
                <c:pt idx="91">
                  <c:v>5.3580864598162158E-2</c:v>
                </c:pt>
                <c:pt idx="92">
                  <c:v>5.3927025848010429E-2</c:v>
                </c:pt>
                <c:pt idx="93">
                  <c:v>5.4256235517539997E-2</c:v>
                </c:pt>
                <c:pt idx="94">
                  <c:v>5.4569860206323102E-2</c:v>
                </c:pt>
                <c:pt idx="95">
                  <c:v>5.4869115454194102E-2</c:v>
                </c:pt>
                <c:pt idx="96">
                  <c:v>5.5155086698323308E-2</c:v>
                </c:pt>
                <c:pt idx="97">
                  <c:v>5.5428746766123263E-2</c:v>
                </c:pt>
                <c:pt idx="98">
                  <c:v>5.5690970563360261E-2</c:v>
                </c:pt>
                <c:pt idx="99">
                  <c:v>5.5942547475755382E-2</c:v>
                </c:pt>
                <c:pt idx="100">
                  <c:v>5.6184191894611157E-2</c:v>
                </c:pt>
                <c:pt idx="101">
                  <c:v>5.6416552194008221E-2</c:v>
                </c:pt>
                <c:pt idx="102">
                  <c:v>5.6640218422679661E-2</c:v>
                </c:pt>
                <c:pt idx="103">
                  <c:v>5.6855728923264563E-2</c:v>
                </c:pt>
                <c:pt idx="104">
                  <c:v>5.7063576051930388E-2</c:v>
                </c:pt>
                <c:pt idx="105">
                  <c:v>5.726421113985853E-2</c:v>
                </c:pt>
                <c:pt idx="106">
                  <c:v>5.7458048812949622E-2</c:v>
                </c:pt>
                <c:pt idx="107">
                  <c:v>5.7645470765923169E-2</c:v>
                </c:pt>
                <c:pt idx="108">
                  <c:v>5.7826829070688882E-2</c:v>
                </c:pt>
                <c:pt idx="109">
                  <c:v>5.800244908563696E-2</c:v>
                </c:pt>
                <c:pt idx="110">
                  <c:v>5.8172632021700102E-2</c:v>
                </c:pt>
                <c:pt idx="111">
                  <c:v>5.8337657212187831E-2</c:v>
                </c:pt>
                <c:pt idx="112">
                  <c:v>5.8497784126103167E-2</c:v>
                </c:pt>
                <c:pt idx="113">
                  <c:v>5.8653254158617628E-2</c:v>
                </c:pt>
                <c:pt idx="114">
                  <c:v>5.8804292227369617E-2</c:v>
                </c:pt>
                <c:pt idx="115">
                  <c:v>5.8951108199066897E-2</c:v>
                </c:pt>
                <c:pt idx="116">
                  <c:v>5.9093898167374169E-2</c:v>
                </c:pt>
                <c:pt idx="117">
                  <c:v>5.9232845600120543E-2</c:v>
                </c:pt>
                <c:pt idx="118">
                  <c:v>5.9368122371379693E-2</c:v>
                </c:pt>
                <c:pt idx="119">
                  <c:v>5.9499889691872372E-2</c:v>
                </c:pt>
                <c:pt idx="120">
                  <c:v>5.9628298949355972E-2</c:v>
                </c:pt>
                <c:pt idx="121">
                  <c:v>5.9753492469145568E-2</c:v>
                </c:pt>
                <c:pt idx="122">
                  <c:v>5.9875604203609857E-2</c:v>
                </c:pt>
                <c:pt idx="123">
                  <c:v>5.9994760358373561E-2</c:v>
                </c:pt>
                <c:pt idx="124">
                  <c:v>6.0111079961999193E-2</c:v>
                </c:pt>
                <c:pt idx="125">
                  <c:v>6.0224675385097258E-2</c:v>
                </c:pt>
                <c:pt idx="126">
                  <c:v>6.0335652814101137E-2</c:v>
                </c:pt>
                <c:pt idx="127">
                  <c:v>6.0444112684325757E-2</c:v>
                </c:pt>
                <c:pt idx="128">
                  <c:v>6.0550150076393319E-2</c:v>
                </c:pt>
                <c:pt idx="129">
                  <c:v>6.0653855079642868E-2</c:v>
                </c:pt>
                <c:pt idx="130">
                  <c:v>6.0755313125734157E-2</c:v>
                </c:pt>
                <c:pt idx="131">
                  <c:v>6.0854605295299957E-2</c:v>
                </c:pt>
                <c:pt idx="132">
                  <c:v>6.0951808600190067E-2</c:v>
                </c:pt>
                <c:pt idx="133">
                  <c:v>6.1046996243576478E-2</c:v>
                </c:pt>
                <c:pt idx="134">
                  <c:v>6.1140237859948349E-2</c:v>
                </c:pt>
                <c:pt idx="135">
                  <c:v>6.1231599736814392E-2</c:v>
                </c:pt>
                <c:pt idx="136">
                  <c:v>6.1321145019741417E-2</c:v>
                </c:pt>
                <c:pt idx="137">
                  <c:v>6.140893390219411E-2</c:v>
                </c:pt>
                <c:pt idx="138">
                  <c:v>6.1495023801492639E-2</c:v>
                </c:pt>
                <c:pt idx="139">
                  <c:v>6.157946952207545E-2</c:v>
                </c:pt>
                <c:pt idx="140">
                  <c:v>6.1662323407138529E-2</c:v>
                </c:pt>
                <c:pt idx="141">
                  <c:v>6.1743635479619023E-2</c:v>
                </c:pt>
                <c:pt idx="142">
                  <c:v>6.182345357339937E-2</c:v>
                </c:pt>
                <c:pt idx="143">
                  <c:v>6.1901823455525438E-2</c:v>
                </c:pt>
                <c:pt idx="144">
                  <c:v>6.1978788940159277E-2</c:v>
                </c:pt>
                <c:pt idx="145">
                  <c:v>6.2054391994920487E-2</c:v>
                </c:pt>
                <c:pt idx="146">
                  <c:v>6.212867284021132E-2</c:v>
                </c:pt>
                <c:pt idx="147">
                  <c:v>6.2201670042067683E-2</c:v>
                </c:pt>
                <c:pt idx="148">
                  <c:v>6.2273420599029912E-2</c:v>
                </c:pt>
                <c:pt idx="149">
                  <c:v>6.2343960023484558E-2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'funnel_Limits&amp;Scot'!$AG$11:$AG$160</c:f>
              <c:numCache>
                <c:formatCode>0.00</c:formatCode>
                <c:ptCount val="150"/>
                <c:pt idx="0">
                  <c:v>86.921936960760235</c:v>
                </c:pt>
                <c:pt idx="1">
                  <c:v>39.975740246454585</c:v>
                </c:pt>
                <c:pt idx="2">
                  <c:v>25.023309467371412</c:v>
                </c:pt>
                <c:pt idx="3">
                  <c:v>18.23377701702681</c:v>
                </c:pt>
                <c:pt idx="4">
                  <c:v>14.355990722602948</c:v>
                </c:pt>
                <c:pt idx="5">
                  <c:v>11.847573378551065</c:v>
                </c:pt>
                <c:pt idx="6">
                  <c:v>6.3622828227488286</c:v>
                </c:pt>
                <c:pt idx="7">
                  <c:v>4.3786974600822681</c:v>
                </c:pt>
                <c:pt idx="8">
                  <c:v>3.3548724058233219</c:v>
                </c:pt>
                <c:pt idx="9">
                  <c:v>2.7298440001304587</c:v>
                </c:pt>
                <c:pt idx="10">
                  <c:v>2.3085321557738627</c:v>
                </c:pt>
                <c:pt idx="11">
                  <c:v>2.0052570755929997</c:v>
                </c:pt>
                <c:pt idx="12">
                  <c:v>1.7764797307227762</c:v>
                </c:pt>
                <c:pt idx="13">
                  <c:v>1.5977304995425576</c:v>
                </c:pt>
                <c:pt idx="14">
                  <c:v>1.4541993369820378</c:v>
                </c:pt>
                <c:pt idx="15">
                  <c:v>1.3363973990302145</c:v>
                </c:pt>
                <c:pt idx="16">
                  <c:v>1.2379641297216053</c:v>
                </c:pt>
                <c:pt idx="17">
                  <c:v>1.1544762346984276</c:v>
                </c:pt>
                <c:pt idx="18">
                  <c:v>1.0827623016603525</c:v>
                </c:pt>
                <c:pt idx="19">
                  <c:v>1.0204891683759452</c:v>
                </c:pt>
                <c:pt idx="20">
                  <c:v>0.96590212663231911</c:v>
                </c:pt>
                <c:pt idx="21">
                  <c:v>0.91765610855028579</c:v>
                </c:pt>
                <c:pt idx="22">
                  <c:v>0.87470273217965555</c:v>
                </c:pt>
                <c:pt idx="23">
                  <c:v>0.83621276938622024</c:v>
                </c:pt>
                <c:pt idx="24">
                  <c:v>0.80152171995472843</c:v>
                </c:pt>
                <c:pt idx="25">
                  <c:v>0.77009083820818247</c:v>
                </c:pt>
                <c:pt idx="26">
                  <c:v>0.7414787249198429</c:v>
                </c:pt>
                <c:pt idx="27">
                  <c:v>0.71532028744616827</c:v>
                </c:pt>
                <c:pt idx="28">
                  <c:v>0.69131093083901018</c:v>
                </c:pt>
                <c:pt idx="29">
                  <c:v>0.66919452300118498</c:v>
                </c:pt>
                <c:pt idx="30">
                  <c:v>0.64875412296072177</c:v>
                </c:pt>
                <c:pt idx="31">
                  <c:v>0.62980475940700864</c:v>
                </c:pt>
                <c:pt idx="32">
                  <c:v>0.61218774934439824</c:v>
                </c:pt>
                <c:pt idx="33">
                  <c:v>0.59576618680702864</c:v>
                </c:pt>
                <c:pt idx="34">
                  <c:v>0.58042132982544958</c:v>
                </c:pt>
                <c:pt idx="35">
                  <c:v>0.56604968368082353</c:v>
                </c:pt>
                <c:pt idx="36">
                  <c:v>0.55256062876481282</c:v>
                </c:pt>
                <c:pt idx="37">
                  <c:v>0.53987447798720367</c:v>
                </c:pt>
                <c:pt idx="38">
                  <c:v>0.52792087564037227</c:v>
                </c:pt>
                <c:pt idx="39">
                  <c:v>0.51663746968858837</c:v>
                </c:pt>
                <c:pt idx="40">
                  <c:v>0.50596880451273274</c:v>
                </c:pt>
                <c:pt idx="41">
                  <c:v>0.49586539255283096</c:v>
                </c:pt>
                <c:pt idx="42">
                  <c:v>0.48628293200923572</c:v>
                </c:pt>
                <c:pt idx="43">
                  <c:v>0.47718164447661465</c:v>
                </c:pt>
                <c:pt idx="44">
                  <c:v>0.46852571159271378</c:v>
                </c:pt>
                <c:pt idx="45">
                  <c:v>0.45242361793531211</c:v>
                </c:pt>
                <c:pt idx="46">
                  <c:v>0.43775264586116569</c:v>
                </c:pt>
                <c:pt idx="47">
                  <c:v>0.42432758076109428</c:v>
                </c:pt>
                <c:pt idx="48">
                  <c:v>0.40062186340286121</c:v>
                </c:pt>
                <c:pt idx="49">
                  <c:v>0.35484659561692572</c:v>
                </c:pt>
                <c:pt idx="50">
                  <c:v>0.32178934153756777</c:v>
                </c:pt>
                <c:pt idx="51">
                  <c:v>0.29672664021495404</c:v>
                </c:pt>
                <c:pt idx="52">
                  <c:v>0.2770245848178251</c:v>
                </c:pt>
                <c:pt idx="53">
                  <c:v>0.26109697360273243</c:v>
                </c:pt>
                <c:pt idx="54">
                  <c:v>0.24793062517239617</c:v>
                </c:pt>
                <c:pt idx="55">
                  <c:v>0.23684751735548282</c:v>
                </c:pt>
                <c:pt idx="56">
                  <c:v>0.22737643778523178</c:v>
                </c:pt>
                <c:pt idx="57">
                  <c:v>0.21917948812459928</c:v>
                </c:pt>
                <c:pt idx="58">
                  <c:v>0.2120078940962748</c:v>
                </c:pt>
                <c:pt idx="59">
                  <c:v>0.20567432813915643</c:v>
                </c:pt>
                <c:pt idx="60">
                  <c:v>0.20003496194571069</c:v>
                </c:pt>
                <c:pt idx="61">
                  <c:v>0.19497747526686363</c:v>
                </c:pt>
                <c:pt idx="62">
                  <c:v>0.19041283312563181</c:v>
                </c:pt>
                <c:pt idx="63">
                  <c:v>0.18626951683037371</c:v>
                </c:pt>
                <c:pt idx="64">
                  <c:v>0.17902470677553001</c:v>
                </c:pt>
                <c:pt idx="65">
                  <c:v>0.17288965853003702</c:v>
                </c:pt>
                <c:pt idx="66">
                  <c:v>0.16761771268248027</c:v>
                </c:pt>
                <c:pt idx="67">
                  <c:v>0.16303124967006907</c:v>
                </c:pt>
                <c:pt idx="68">
                  <c:v>0.15899896539861275</c:v>
                </c:pt>
                <c:pt idx="69">
                  <c:v>0.15542159743644968</c:v>
                </c:pt>
                <c:pt idx="70">
                  <c:v>0.15222264248716041</c:v>
                </c:pt>
                <c:pt idx="71">
                  <c:v>0.14934213673245358</c:v>
                </c:pt>
                <c:pt idx="72">
                  <c:v>0.14673237871411018</c:v>
                </c:pt>
                <c:pt idx="73">
                  <c:v>0.14017699438509673</c:v>
                </c:pt>
                <c:pt idx="74">
                  <c:v>0.13502498287543141</c:v>
                </c:pt>
                <c:pt idx="75">
                  <c:v>0.13084982393908204</c:v>
                </c:pt>
                <c:pt idx="76">
                  <c:v>0.12738468923733653</c:v>
                </c:pt>
                <c:pt idx="77">
                  <c:v>0.12445352790234165</c:v>
                </c:pt>
                <c:pt idx="78">
                  <c:v>0.12193515749769908</c:v>
                </c:pt>
                <c:pt idx="79">
                  <c:v>0.11974323313282867</c:v>
                </c:pt>
                <c:pt idx="80">
                  <c:v>0.11781444139844577</c:v>
                </c:pt>
                <c:pt idx="81">
                  <c:v>0.11610121841796764</c:v>
                </c:pt>
                <c:pt idx="82">
                  <c:v>0.11456708353532448</c:v>
                </c:pt>
                <c:pt idx="83">
                  <c:v>0.11318355017379707</c:v>
                </c:pt>
                <c:pt idx="84">
                  <c:v>0.11192802253102965</c:v>
                </c:pt>
                <c:pt idx="85">
                  <c:v>0.11078232798603679</c:v>
                </c:pt>
                <c:pt idx="86">
                  <c:v>0.10973167076622187</c:v>
                </c:pt>
                <c:pt idx="87">
                  <c:v>0.10876387155880313</c:v>
                </c:pt>
                <c:pt idx="88">
                  <c:v>0.10786880541005971</c:v>
                </c:pt>
                <c:pt idx="89">
                  <c:v>0.10703797978295904</c:v>
                </c:pt>
                <c:pt idx="90">
                  <c:v>0.10626421340607234</c:v>
                </c:pt>
                <c:pt idx="91">
                  <c:v>0.10554138874295756</c:v>
                </c:pt>
                <c:pt idx="92">
                  <c:v>0.10486425900382826</c:v>
                </c:pt>
                <c:pt idx="93">
                  <c:v>0.1042282960922131</c:v>
                </c:pt>
                <c:pt idx="94">
                  <c:v>0.10362956964131123</c:v>
                </c:pt>
                <c:pt idx="95">
                  <c:v>0.10306464992232485</c:v>
                </c:pt>
                <c:pt idx="96">
                  <c:v>0.10253052926879533</c:v>
                </c:pt>
                <c:pt idx="97">
                  <c:v>0.10202455799767525</c:v>
                </c:pt>
                <c:pt idx="98">
                  <c:v>0.10154439177943295</c:v>
                </c:pt>
                <c:pt idx="99">
                  <c:v>0.10108794812373517</c:v>
                </c:pt>
                <c:pt idx="100">
                  <c:v>0.10065337017792778</c:v>
                </c:pt>
                <c:pt idx="101">
                  <c:v>0.10023899643373092</c:v>
                </c:pt>
                <c:pt idx="102">
                  <c:v>9.984333523913333E-2</c:v>
                </c:pt>
                <c:pt idx="103">
                  <c:v>9.9465043242846732E-2</c:v>
                </c:pt>
                <c:pt idx="104">
                  <c:v>9.9102907076110747E-2</c:v>
                </c:pt>
                <c:pt idx="105">
                  <c:v>9.8755827714343145E-2</c:v>
                </c:pt>
                <c:pt idx="106">
                  <c:v>9.842280706877668E-2</c:v>
                </c:pt>
                <c:pt idx="107">
                  <c:v>9.8102936442952537E-2</c:v>
                </c:pt>
                <c:pt idx="108">
                  <c:v>9.7795386556060224E-2</c:v>
                </c:pt>
                <c:pt idx="109">
                  <c:v>9.7499398888613184E-2</c:v>
                </c:pt>
                <c:pt idx="110">
                  <c:v>9.7214278148836861E-2</c:v>
                </c:pt>
                <c:pt idx="111">
                  <c:v>9.6939385692722563E-2</c:v>
                </c:pt>
                <c:pt idx="112">
                  <c:v>9.6674133758716335E-2</c:v>
                </c:pt>
                <c:pt idx="113">
                  <c:v>9.6417980400831757E-2</c:v>
                </c:pt>
                <c:pt idx="114">
                  <c:v>9.6170425022648554E-2</c:v>
                </c:pt>
                <c:pt idx="115">
                  <c:v>9.5931004430008571E-2</c:v>
                </c:pt>
                <c:pt idx="116">
                  <c:v>9.5699289332895121E-2</c:v>
                </c:pt>
                <c:pt idx="117">
                  <c:v>9.5474881237488374E-2</c:v>
                </c:pt>
                <c:pt idx="118">
                  <c:v>9.5257409678137159E-2</c:v>
                </c:pt>
                <c:pt idx="119">
                  <c:v>9.5046529746293879E-2</c:v>
                </c:pt>
                <c:pt idx="120">
                  <c:v>9.4841919879590106E-2</c:v>
                </c:pt>
                <c:pt idx="121">
                  <c:v>9.4643279879387379E-2</c:v>
                </c:pt>
                <c:pt idx="122">
                  <c:v>9.4450329129493485E-2</c:v>
                </c:pt>
                <c:pt idx="123">
                  <c:v>9.4262804992425342E-2</c:v>
                </c:pt>
                <c:pt idx="124">
                  <c:v>9.4080461362734819E-2</c:v>
                </c:pt>
                <c:pt idx="125">
                  <c:v>9.3903067359587505E-2</c:v>
                </c:pt>
                <c:pt idx="126">
                  <c:v>9.3730406143069545E-2</c:v>
                </c:pt>
                <c:pt idx="127">
                  <c:v>9.3562273840656643E-2</c:v>
                </c:pt>
                <c:pt idx="128">
                  <c:v>9.3398478571963678E-2</c:v>
                </c:pt>
                <c:pt idx="129">
                  <c:v>9.3238839561344322E-2</c:v>
                </c:pt>
                <c:pt idx="130">
                  <c:v>9.308318632916468E-2</c:v>
                </c:pt>
                <c:pt idx="131">
                  <c:v>9.2931357953660351E-2</c:v>
                </c:pt>
                <c:pt idx="132">
                  <c:v>9.2783202396230016E-2</c:v>
                </c:pt>
                <c:pt idx="133">
                  <c:v>9.2638575883838559E-2</c:v>
                </c:pt>
                <c:pt idx="134">
                  <c:v>9.2497342342918704E-2</c:v>
                </c:pt>
                <c:pt idx="135">
                  <c:v>9.2359372879785226E-2</c:v>
                </c:pt>
                <c:pt idx="136">
                  <c:v>9.2224545303123545E-2</c:v>
                </c:pt>
                <c:pt idx="137">
                  <c:v>9.2092743684595191E-2</c:v>
                </c:pt>
                <c:pt idx="138">
                  <c:v>9.1963857954024786E-2</c:v>
                </c:pt>
                <c:pt idx="139">
                  <c:v>9.1837783526005939E-2</c:v>
                </c:pt>
                <c:pt idx="140">
                  <c:v>9.1714420955091525E-2</c:v>
                </c:pt>
                <c:pt idx="141">
                  <c:v>9.1593675617024306E-2</c:v>
                </c:pt>
                <c:pt idx="142">
                  <c:v>9.1475457413721192E-2</c:v>
                </c:pt>
                <c:pt idx="143">
                  <c:v>9.1359680499952342E-2</c:v>
                </c:pt>
                <c:pt idx="144">
                  <c:v>9.1246263029859664E-2</c:v>
                </c:pt>
                <c:pt idx="145">
                  <c:v>9.1135126921638512E-2</c:v>
                </c:pt>
                <c:pt idx="146">
                  <c:v>9.1026197638868739E-2</c:v>
                </c:pt>
                <c:pt idx="147">
                  <c:v>9.0919403987123698E-2</c:v>
                </c:pt>
                <c:pt idx="148">
                  <c:v>9.0814677924614701E-2</c:v>
                </c:pt>
                <c:pt idx="149">
                  <c:v>9.0711954385743213E-2</c:v>
                </c:pt>
              </c:numCache>
            </c:numRef>
          </c:yVal>
          <c:smooth val="1"/>
        </c:ser>
        <c:axId val="85670912"/>
        <c:axId val="85697280"/>
      </c:scatterChart>
      <c:valAx>
        <c:axId val="8567091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697280"/>
        <c:crosses val="autoZero"/>
        <c:crossBetween val="midCat"/>
        <c:majorUnit val="25000"/>
        <c:minorUnit val="4000"/>
      </c:valAx>
      <c:valAx>
        <c:axId val="85697280"/>
        <c:scaling>
          <c:orientation val="minMax"/>
          <c:max val="0.15000000000000024"/>
          <c:min val="3.0000000000000002E-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670912"/>
        <c:crosses val="autoZero"/>
        <c:crossBetween val="midCat"/>
        <c:majorUnit val="3.0000000000000002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3155"/>
          <c:h val="6.123440170940173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739" l="0.62992125984252789" r="0.23622047244094491" t="0.39370078740157488" header="0.31496062992127988" footer="0.31496062992127988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086E-2"/>
          <c:y val="5.3612556242969629E-2"/>
          <c:w val="0.92833415915915918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KPI_21!$B$14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KPI_21!$C$14:$Q$14</c:f>
              <c:numCache>
                <c:formatCode>###,??0.0;\-#,##0.0;\-;@</c:formatCode>
                <c:ptCount val="15"/>
                <c:pt idx="0">
                  <c:v>6.5326633165829149</c:v>
                </c:pt>
                <c:pt idx="1">
                  <c:v>7.6555023923444976</c:v>
                </c:pt>
                <c:pt idx="2">
                  <c:v>10.218978102189782</c:v>
                </c:pt>
                <c:pt idx="3">
                  <c:v>7.1307300509337868</c:v>
                </c:pt>
                <c:pt idx="4">
                  <c:v>6.25</c:v>
                </c:pt>
                <c:pt idx="5">
                  <c:v>7.3310423825887749</c:v>
                </c:pt>
                <c:pt idx="6">
                  <c:v>6.8181818181818175</c:v>
                </c:pt>
                <c:pt idx="7">
                  <c:v>4.7863247863247871</c:v>
                </c:pt>
                <c:pt idx="8">
                  <c:v>7.7625570776255701</c:v>
                </c:pt>
                <c:pt idx="9">
                  <c:v>7.7196095829636198</c:v>
                </c:pt>
                <c:pt idx="10">
                  <c:v>8.8235294117647065</c:v>
                </c:pt>
                <c:pt idx="11">
                  <c:v>5.6603773584905666</c:v>
                </c:pt>
                <c:pt idx="12">
                  <c:v>8.8141025641025639</c:v>
                </c:pt>
                <c:pt idx="13">
                  <c:v>1.8181818181818181</c:v>
                </c:pt>
                <c:pt idx="14">
                  <c:v>7.1675501267573178</c:v>
                </c:pt>
              </c:numCache>
            </c:numRef>
          </c:val>
        </c:ser>
        <c:ser>
          <c:idx val="0"/>
          <c:order val="1"/>
          <c:tx>
            <c:strRef>
              <c:f>KPI_21!$B$15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KPI_21!$C$15:$Q$15</c:f>
              <c:numCache>
                <c:formatCode>###,??0.0;\-#,##0.0;\-;@</c:formatCode>
                <c:ptCount val="15"/>
                <c:pt idx="0">
                  <c:v>6.497622820919176</c:v>
                </c:pt>
                <c:pt idx="1">
                  <c:v>5.9602649006622519</c:v>
                </c:pt>
                <c:pt idx="2">
                  <c:v>7.4766355140186906</c:v>
                </c:pt>
                <c:pt idx="3">
                  <c:v>5.1391862955032117</c:v>
                </c:pt>
                <c:pt idx="4">
                  <c:v>4.5673076923076916</c:v>
                </c:pt>
                <c:pt idx="5">
                  <c:v>7.6797385620915035</c:v>
                </c:pt>
                <c:pt idx="6">
                  <c:v>5.0557620817843869</c:v>
                </c:pt>
                <c:pt idx="7">
                  <c:v>4.3981481481481479</c:v>
                </c:pt>
                <c:pt idx="8">
                  <c:v>6.7183462532299743</c:v>
                </c:pt>
                <c:pt idx="9">
                  <c:v>7.2826086956521738</c:v>
                </c:pt>
                <c:pt idx="10">
                  <c:v>0</c:v>
                </c:pt>
                <c:pt idx="11">
                  <c:v>6.0606060606060606</c:v>
                </c:pt>
                <c:pt idx="12">
                  <c:v>7.6923076923076925</c:v>
                </c:pt>
                <c:pt idx="13">
                  <c:v>0</c:v>
                </c:pt>
                <c:pt idx="14">
                  <c:v>6.1162079510703364</c:v>
                </c:pt>
              </c:numCache>
            </c:numRef>
          </c:val>
        </c:ser>
        <c:gapWidth val="75"/>
        <c:overlap val="-25"/>
        <c:axId val="85750144"/>
        <c:axId val="85751680"/>
      </c:barChart>
      <c:catAx>
        <c:axId val="857501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51680"/>
        <c:crosses val="autoZero"/>
        <c:auto val="1"/>
        <c:lblAlgn val="ctr"/>
        <c:lblOffset val="100"/>
        <c:tickLblSkip val="1"/>
        <c:tickMarkSkip val="1"/>
      </c:catAx>
      <c:valAx>
        <c:axId val="85751680"/>
        <c:scaling>
          <c:orientation val="minMax"/>
          <c:max val="11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50144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0416452991452992E-2"/>
          <c:w val="0.18203483483484076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276" l="0.70866141732286381" r="0.70866141732286381" t="0.74803149606303276" header="0.31496062992128154" footer="0.3149606299212815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8.7030726007671713E-2"/>
          <c:y val="8.4502350427350506E-2"/>
          <c:w val="0.89474067289520165"/>
          <c:h val="0.83148012820512818"/>
        </c:manualLayout>
      </c:layout>
      <c:barChart>
        <c:barDir val="col"/>
        <c:grouping val="clustered"/>
        <c:ser>
          <c:idx val="1"/>
          <c:order val="0"/>
          <c:tx>
            <c:strRef>
              <c:f>KPI_2!$A$18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KPI_2!$Q$19:$Q$23</c:f>
              <c:numCache>
                <c:formatCode>###,??0.0;\-#,##0.0;\-;@</c:formatCode>
                <c:ptCount val="5"/>
                <c:pt idx="0">
                  <c:v>62.914972471079167</c:v>
                </c:pt>
                <c:pt idx="1">
                  <c:v>59.592267400233631</c:v>
                </c:pt>
                <c:pt idx="2">
                  <c:v>55.325184034578243</c:v>
                </c:pt>
                <c:pt idx="3">
                  <c:v>49.591688324074298</c:v>
                </c:pt>
                <c:pt idx="4">
                  <c:v>42.962586845331714</c:v>
                </c:pt>
              </c:numCache>
            </c:numRef>
          </c:val>
        </c:ser>
        <c:ser>
          <c:idx val="0"/>
          <c:order val="1"/>
          <c:tx>
            <c:strRef>
              <c:f>KPI_2!$A$26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KPI_2!$Q$27:$Q$31</c:f>
              <c:numCache>
                <c:formatCode>###,??0.0;\-#,##0.0;\-;@</c:formatCode>
                <c:ptCount val="5"/>
                <c:pt idx="0">
                  <c:v>69.942295453694641</c:v>
                </c:pt>
                <c:pt idx="1">
                  <c:v>66.578003992433182</c:v>
                </c:pt>
                <c:pt idx="2">
                  <c:v>61.729678536049029</c:v>
                </c:pt>
                <c:pt idx="3">
                  <c:v>55.228485084365488</c:v>
                </c:pt>
                <c:pt idx="4">
                  <c:v>47.145429379845908</c:v>
                </c:pt>
              </c:numCache>
            </c:numRef>
          </c:val>
        </c:ser>
        <c:gapWidth val="75"/>
        <c:overlap val="-25"/>
        <c:axId val="123320576"/>
        <c:axId val="127672320"/>
      </c:barChart>
      <c:lineChart>
        <c:grouping val="standard"/>
        <c:ser>
          <c:idx val="2"/>
          <c:order val="2"/>
          <c:tx>
            <c:strRef>
              <c:f>targets!$B$13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KPI_2!$B$19:$B$23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targets!$B$14:$B$18</c:f>
              <c:numCache>
                <c:formatCode>General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</c:ser>
        <c:marker val="1"/>
        <c:axId val="123320576"/>
        <c:axId val="127672320"/>
      </c:lineChart>
      <c:catAx>
        <c:axId val="1233205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672320"/>
        <c:crosses val="autoZero"/>
        <c:auto val="1"/>
        <c:lblAlgn val="ctr"/>
        <c:lblOffset val="100"/>
        <c:tickLblSkip val="1"/>
        <c:tickMarkSkip val="1"/>
      </c:catAx>
      <c:valAx>
        <c:axId val="12767232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20576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662200235213367"/>
          <c:y val="5.5918803418803431E-3"/>
          <c:w val="0.30569237148157746"/>
          <c:h val="6.68323216730965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&amp;R&amp;12Page 2 of 25</c:oddFooter>
    </c:headerFooter>
    <c:pageMargins b="0.74803149606303276" l="0.70866141732286381" r="0.70866141732286381" t="0.74803149606303276" header="0.31496062992128154" footer="0.31496062992128154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218E-2"/>
          <c:y val="5.3612556242969629E-2"/>
          <c:w val="0.9264272522522522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KPI_22!$B$14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KPI_22!$C$14:$Q$14</c:f>
              <c:numCache>
                <c:formatCode>###,??0.0;\-#,##0.0;\-;@</c:formatCode>
                <c:ptCount val="15"/>
                <c:pt idx="0">
                  <c:v>40.326633165829143</c:v>
                </c:pt>
                <c:pt idx="1">
                  <c:v>43.062200956937801</c:v>
                </c:pt>
                <c:pt idx="2">
                  <c:v>44.160583941605843</c:v>
                </c:pt>
                <c:pt idx="3">
                  <c:v>36.502546689303905</c:v>
                </c:pt>
                <c:pt idx="4">
                  <c:v>51.964285714285715</c:v>
                </c:pt>
                <c:pt idx="5">
                  <c:v>44.673539518900348</c:v>
                </c:pt>
                <c:pt idx="6">
                  <c:v>46.951219512195117</c:v>
                </c:pt>
                <c:pt idx="7">
                  <c:v>48.034188034188034</c:v>
                </c:pt>
                <c:pt idx="8">
                  <c:v>44.018264840182646</c:v>
                </c:pt>
                <c:pt idx="9">
                  <c:v>48.358473824312334</c:v>
                </c:pt>
                <c:pt idx="10">
                  <c:v>55.882352941176471</c:v>
                </c:pt>
                <c:pt idx="11">
                  <c:v>52.830188679245282</c:v>
                </c:pt>
                <c:pt idx="12">
                  <c:v>43.108974358974365</c:v>
                </c:pt>
                <c:pt idx="13">
                  <c:v>41.818181818181813</c:v>
                </c:pt>
                <c:pt idx="14">
                  <c:v>45.194745333026042</c:v>
                </c:pt>
              </c:numCache>
            </c:numRef>
          </c:val>
        </c:ser>
        <c:ser>
          <c:idx val="0"/>
          <c:order val="1"/>
          <c:tx>
            <c:strRef>
              <c:f>KPI_22!$B$15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KPI_22!$C$15:$Q$15</c:f>
              <c:numCache>
                <c:formatCode>###,??0.0;\-#,##0.0;\-;@</c:formatCode>
                <c:ptCount val="15"/>
                <c:pt idx="0">
                  <c:v>21.870047543581617</c:v>
                </c:pt>
                <c:pt idx="1">
                  <c:v>39.072847682119203</c:v>
                </c:pt>
                <c:pt idx="2">
                  <c:v>33.177570093457945</c:v>
                </c:pt>
                <c:pt idx="3">
                  <c:v>26.33832976445396</c:v>
                </c:pt>
                <c:pt idx="4">
                  <c:v>34.375</c:v>
                </c:pt>
                <c:pt idx="5">
                  <c:v>30.718954248366014</c:v>
                </c:pt>
                <c:pt idx="6">
                  <c:v>31.152416356877321</c:v>
                </c:pt>
                <c:pt idx="7">
                  <c:v>37.037037037037038</c:v>
                </c:pt>
                <c:pt idx="8">
                  <c:v>30.620155038759687</c:v>
                </c:pt>
                <c:pt idx="9">
                  <c:v>31.956521739130434</c:v>
                </c:pt>
                <c:pt idx="10">
                  <c:v>32.142857142857146</c:v>
                </c:pt>
                <c:pt idx="11">
                  <c:v>30.303030303030305</c:v>
                </c:pt>
                <c:pt idx="12">
                  <c:v>29.059829059829063</c:v>
                </c:pt>
                <c:pt idx="13">
                  <c:v>26.530612244897959</c:v>
                </c:pt>
                <c:pt idx="14">
                  <c:v>30.581039755351679</c:v>
                </c:pt>
              </c:numCache>
            </c:numRef>
          </c:val>
        </c:ser>
        <c:gapWidth val="75"/>
        <c:overlap val="-25"/>
        <c:axId val="85904000"/>
        <c:axId val="85909888"/>
      </c:barChart>
      <c:catAx>
        <c:axId val="859040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09888"/>
        <c:crosses val="autoZero"/>
        <c:auto val="1"/>
        <c:lblAlgn val="ctr"/>
        <c:lblOffset val="100"/>
        <c:tickLblSkip val="1"/>
        <c:tickMarkSkip val="1"/>
      </c:catAx>
      <c:valAx>
        <c:axId val="85909888"/>
        <c:scaling>
          <c:orientation val="minMax"/>
          <c:max val="6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04000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970479987876453"/>
          <c:y val="2.2754273504274692E-3"/>
          <c:w val="0.16201231231231294"/>
          <c:h val="4.37235042735042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7277" l="0.62992125984253389" r="0.23622047244094491" t="0.39370078740157488" header="0.31496062992128215" footer="0.3149606299212821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218E-2"/>
          <c:y val="5.3612556242969629E-2"/>
          <c:w val="0.92833415915915918"/>
          <c:h val="0.78990256410254756"/>
        </c:manualLayout>
      </c:layout>
      <c:barChart>
        <c:barDir val="col"/>
        <c:grouping val="clustered"/>
        <c:ser>
          <c:idx val="1"/>
          <c:order val="0"/>
          <c:tx>
            <c:strRef>
              <c:f>KPI_23!$B$14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KPI_23!$C$14:$Q$14</c:f>
              <c:numCache>
                <c:formatCode>###,??0.0;\-#,##0.0;\-;@</c:formatCode>
                <c:ptCount val="15"/>
                <c:pt idx="0">
                  <c:v>3.8944723618090453</c:v>
                </c:pt>
                <c:pt idx="1">
                  <c:v>8.133971291866029</c:v>
                </c:pt>
                <c:pt idx="2">
                  <c:v>9.1240875912408761</c:v>
                </c:pt>
                <c:pt idx="3">
                  <c:v>4.9235993208828521</c:v>
                </c:pt>
                <c:pt idx="4">
                  <c:v>7.1428571428571423</c:v>
                </c:pt>
                <c:pt idx="5">
                  <c:v>5.72737686139748</c:v>
                </c:pt>
                <c:pt idx="6">
                  <c:v>7.2062084257206216</c:v>
                </c:pt>
                <c:pt idx="7">
                  <c:v>9.2307692307692317</c:v>
                </c:pt>
                <c:pt idx="8">
                  <c:v>4.2922374429223744</c:v>
                </c:pt>
                <c:pt idx="9">
                  <c:v>10.02661934338953</c:v>
                </c:pt>
                <c:pt idx="10">
                  <c:v>2.9411764705882351</c:v>
                </c:pt>
                <c:pt idx="11">
                  <c:v>5.6603773584905666</c:v>
                </c:pt>
                <c:pt idx="12">
                  <c:v>8.9743589743589745</c:v>
                </c:pt>
                <c:pt idx="13">
                  <c:v>7.2727272727272725</c:v>
                </c:pt>
                <c:pt idx="14">
                  <c:v>6.9140354920488587</c:v>
                </c:pt>
              </c:numCache>
            </c:numRef>
          </c:val>
        </c:ser>
        <c:ser>
          <c:idx val="0"/>
          <c:order val="1"/>
          <c:tx>
            <c:strRef>
              <c:f>KPI_23!$B$15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KPI_23!$C$15:$Q$15</c:f>
              <c:numCache>
                <c:formatCode>###,??0.0;\-#,##0.0;\-;@</c:formatCode>
                <c:ptCount val="15"/>
                <c:pt idx="0">
                  <c:v>1.1093502377179081</c:v>
                </c:pt>
                <c:pt idx="1">
                  <c:v>3.3112582781456954</c:v>
                </c:pt>
                <c:pt idx="2">
                  <c:v>3.2710280373831773</c:v>
                </c:pt>
                <c:pt idx="3">
                  <c:v>3.4261241970021414</c:v>
                </c:pt>
                <c:pt idx="4">
                  <c:v>4.3269230769230766</c:v>
                </c:pt>
                <c:pt idx="5">
                  <c:v>2.2875816993464051</c:v>
                </c:pt>
                <c:pt idx="6">
                  <c:v>2.2304832713754648</c:v>
                </c:pt>
                <c:pt idx="7">
                  <c:v>3.0092592592592591</c:v>
                </c:pt>
                <c:pt idx="8">
                  <c:v>1.5503875968992249</c:v>
                </c:pt>
                <c:pt idx="9">
                  <c:v>3.0434782608695654</c:v>
                </c:pt>
                <c:pt idx="10">
                  <c:v>3.5714285714285712</c:v>
                </c:pt>
                <c:pt idx="11">
                  <c:v>3.0303030303030303</c:v>
                </c:pt>
                <c:pt idx="12">
                  <c:v>2.5641025641025639</c:v>
                </c:pt>
                <c:pt idx="13">
                  <c:v>4.0816326530612246</c:v>
                </c:pt>
                <c:pt idx="14">
                  <c:v>2.5382262996941898</c:v>
                </c:pt>
              </c:numCache>
            </c:numRef>
          </c:val>
        </c:ser>
        <c:gapWidth val="75"/>
        <c:overlap val="-25"/>
        <c:axId val="85988096"/>
        <c:axId val="85989632"/>
      </c:barChart>
      <c:catAx>
        <c:axId val="859880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89632"/>
        <c:crosses val="autoZero"/>
        <c:auto val="1"/>
        <c:lblAlgn val="ctr"/>
        <c:lblOffset val="100"/>
        <c:tickLblSkip val="1"/>
        <c:tickMarkSkip val="1"/>
      </c:catAx>
      <c:valAx>
        <c:axId val="85989632"/>
        <c:scaling>
          <c:orientation val="minMax"/>
          <c:max val="1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88096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53804804805004"/>
          <c:y val="7.7027777777777823E-3"/>
          <c:w val="0.21063843843844532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398" l="0.70866141732286458" r="0.70866141732286458" t="0.74803149606303398" header="0.31496062992128215" footer="0.31496062992128215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28E-2"/>
          <c:y val="5.3612556242969629E-2"/>
          <c:w val="0.92833415915915918"/>
          <c:h val="0.79261623931623937"/>
        </c:manualLayout>
      </c:layout>
      <c:barChart>
        <c:barDir val="col"/>
        <c:grouping val="clustered"/>
        <c:ser>
          <c:idx val="1"/>
          <c:order val="0"/>
          <c:tx>
            <c:strRef>
              <c:f>KPI_24!$B$14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KPI_24!$C$14:$Q$14</c:f>
              <c:numCache>
                <c:formatCode>###,??0.0;\-#,##0.0;\-;@</c:formatCode>
                <c:ptCount val="15"/>
                <c:pt idx="0">
                  <c:v>10.427135678391959</c:v>
                </c:pt>
                <c:pt idx="1">
                  <c:v>15.789473684210526</c:v>
                </c:pt>
                <c:pt idx="2">
                  <c:v>19.34306569343066</c:v>
                </c:pt>
                <c:pt idx="3">
                  <c:v>12.054329371816639</c:v>
                </c:pt>
                <c:pt idx="4">
                  <c:v>13.392857142857142</c:v>
                </c:pt>
                <c:pt idx="5">
                  <c:v>13.058419243986256</c:v>
                </c:pt>
                <c:pt idx="6">
                  <c:v>14.02439024390244</c:v>
                </c:pt>
                <c:pt idx="7">
                  <c:v>14.017094017094017</c:v>
                </c:pt>
                <c:pt idx="8">
                  <c:v>12.054794520547945</c:v>
                </c:pt>
                <c:pt idx="9">
                  <c:v>17.746228926353151</c:v>
                </c:pt>
                <c:pt idx="10">
                  <c:v>11.76470588235294</c:v>
                </c:pt>
                <c:pt idx="11">
                  <c:v>11.320754716981133</c:v>
                </c:pt>
                <c:pt idx="12">
                  <c:v>17.78846153846154</c:v>
                </c:pt>
                <c:pt idx="13">
                  <c:v>9.0909090909090917</c:v>
                </c:pt>
                <c:pt idx="14">
                  <c:v>14.081585618806178</c:v>
                </c:pt>
              </c:numCache>
            </c:numRef>
          </c:val>
        </c:ser>
        <c:ser>
          <c:idx val="0"/>
          <c:order val="1"/>
          <c:tx>
            <c:strRef>
              <c:f>KPI_24!$B$15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KPI_24!$C$15:$Q$15</c:f>
              <c:numCache>
                <c:formatCode>###,??0.0;\-#,##0.0;\-;@</c:formatCode>
                <c:ptCount val="15"/>
                <c:pt idx="0">
                  <c:v>7.6069730586370845</c:v>
                </c:pt>
                <c:pt idx="1">
                  <c:v>9.2715231788079464</c:v>
                </c:pt>
                <c:pt idx="2">
                  <c:v>10.747663551401869</c:v>
                </c:pt>
                <c:pt idx="3">
                  <c:v>8.5653104925053523</c:v>
                </c:pt>
                <c:pt idx="4">
                  <c:v>8.8942307692307701</c:v>
                </c:pt>
                <c:pt idx="5">
                  <c:v>9.9673202614379086</c:v>
                </c:pt>
                <c:pt idx="6">
                  <c:v>7.2862453531598508</c:v>
                </c:pt>
                <c:pt idx="7">
                  <c:v>7.4074074074074066</c:v>
                </c:pt>
                <c:pt idx="8">
                  <c:v>8.2687338501292</c:v>
                </c:pt>
                <c:pt idx="9">
                  <c:v>10.326086956521738</c:v>
                </c:pt>
                <c:pt idx="10">
                  <c:v>3.5714285714285712</c:v>
                </c:pt>
                <c:pt idx="11">
                  <c:v>9.0909090909090917</c:v>
                </c:pt>
                <c:pt idx="12">
                  <c:v>10.256410256410255</c:v>
                </c:pt>
                <c:pt idx="13">
                  <c:v>4.0816326530612246</c:v>
                </c:pt>
                <c:pt idx="14">
                  <c:v>8.6544342507645258</c:v>
                </c:pt>
              </c:numCache>
            </c:numRef>
          </c:val>
        </c:ser>
        <c:gapWidth val="75"/>
        <c:overlap val="-25"/>
        <c:axId val="86236160"/>
        <c:axId val="90673920"/>
      </c:barChart>
      <c:catAx>
        <c:axId val="862361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73920"/>
        <c:crosses val="autoZero"/>
        <c:auto val="1"/>
        <c:lblAlgn val="ctr"/>
        <c:lblOffset val="100"/>
        <c:tickLblSkip val="1"/>
        <c:tickMarkSkip val="1"/>
      </c:catAx>
      <c:valAx>
        <c:axId val="90673920"/>
        <c:scaling>
          <c:orientation val="minMax"/>
          <c:max val="2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236160"/>
        <c:crosses val="autoZero"/>
        <c:crossBetween val="between"/>
        <c:majorUnit val="4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84444444445613"/>
          <c:y val="1.0416452991452992E-2"/>
          <c:w val="0.1429432432432483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443" l="0.70866141732286492" r="0.70866141732286492" t="0.74803149606303443" header="0.31496062992128238" footer="0.31496062992128238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336E-2"/>
          <c:y val="6.4467307692307713E-2"/>
          <c:w val="0.92833415915915918"/>
          <c:h val="0.78447521367522965"/>
        </c:manualLayout>
      </c:layout>
      <c:barChart>
        <c:barDir val="col"/>
        <c:grouping val="clustered"/>
        <c:ser>
          <c:idx val="1"/>
          <c:order val="0"/>
          <c:tx>
            <c:strRef>
              <c:f>KPI_25!$B$14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KPI_25!$C$14:$Q$14</c:f>
              <c:numCache>
                <c:formatCode>###,??0.0;\-#,##0.0;\-;@</c:formatCode>
                <c:ptCount val="15"/>
                <c:pt idx="0">
                  <c:v>46.859296482412063</c:v>
                </c:pt>
                <c:pt idx="1">
                  <c:v>50.717703349282296</c:v>
                </c:pt>
                <c:pt idx="2">
                  <c:v>54.379562043795616</c:v>
                </c:pt>
                <c:pt idx="3">
                  <c:v>43.63327674023769</c:v>
                </c:pt>
                <c:pt idx="4">
                  <c:v>58.214285714285715</c:v>
                </c:pt>
                <c:pt idx="5">
                  <c:v>52.004581901489125</c:v>
                </c:pt>
                <c:pt idx="6">
                  <c:v>53.769401330376944</c:v>
                </c:pt>
                <c:pt idx="7">
                  <c:v>52.820512820512825</c:v>
                </c:pt>
                <c:pt idx="8">
                  <c:v>51.780821917808218</c:v>
                </c:pt>
                <c:pt idx="9">
                  <c:v>56.078083407275955</c:v>
                </c:pt>
                <c:pt idx="10">
                  <c:v>64.705882352941174</c:v>
                </c:pt>
                <c:pt idx="11">
                  <c:v>58.490566037735846</c:v>
                </c:pt>
                <c:pt idx="12">
                  <c:v>51.923076923076927</c:v>
                </c:pt>
                <c:pt idx="13">
                  <c:v>43.636363636363633</c:v>
                </c:pt>
                <c:pt idx="14">
                  <c:v>52.362295459783361</c:v>
                </c:pt>
              </c:numCache>
            </c:numRef>
          </c:val>
        </c:ser>
        <c:ser>
          <c:idx val="0"/>
          <c:order val="1"/>
          <c:tx>
            <c:strRef>
              <c:f>KPI_25!$B$15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KPI_25!$C$15:$Q$15</c:f>
              <c:numCache>
                <c:formatCode>###,??0.0;\-#,##0.0;\-;@</c:formatCode>
                <c:ptCount val="15"/>
                <c:pt idx="0">
                  <c:v>28.367670364500793</c:v>
                </c:pt>
                <c:pt idx="1">
                  <c:v>45.033112582781456</c:v>
                </c:pt>
                <c:pt idx="2">
                  <c:v>40.654205607476634</c:v>
                </c:pt>
                <c:pt idx="3">
                  <c:v>31.477516059957171</c:v>
                </c:pt>
                <c:pt idx="4">
                  <c:v>38.942307692307693</c:v>
                </c:pt>
                <c:pt idx="5">
                  <c:v>38.398692810457518</c:v>
                </c:pt>
                <c:pt idx="6">
                  <c:v>36.208178438661712</c:v>
                </c:pt>
                <c:pt idx="7">
                  <c:v>41.435185185185183</c:v>
                </c:pt>
                <c:pt idx="8">
                  <c:v>37.338501291989665</c:v>
                </c:pt>
                <c:pt idx="9">
                  <c:v>39.239130434782609</c:v>
                </c:pt>
                <c:pt idx="10">
                  <c:v>32.142857142857146</c:v>
                </c:pt>
                <c:pt idx="11">
                  <c:v>36.363636363636367</c:v>
                </c:pt>
                <c:pt idx="12">
                  <c:v>36.752136752136757</c:v>
                </c:pt>
                <c:pt idx="13">
                  <c:v>26.530612244897959</c:v>
                </c:pt>
                <c:pt idx="14">
                  <c:v>36.697247706422019</c:v>
                </c:pt>
              </c:numCache>
            </c:numRef>
          </c:val>
        </c:ser>
        <c:gapWidth val="75"/>
        <c:overlap val="-25"/>
        <c:axId val="91268608"/>
        <c:axId val="91270144"/>
      </c:barChart>
      <c:catAx>
        <c:axId val="912686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70144"/>
        <c:crosses val="autoZero"/>
        <c:auto val="1"/>
        <c:lblAlgn val="ctr"/>
        <c:lblOffset val="100"/>
        <c:tickLblSkip val="1"/>
        <c:tickMarkSkip val="1"/>
      </c:catAx>
      <c:valAx>
        <c:axId val="91270144"/>
        <c:scaling>
          <c:orientation val="minMax"/>
          <c:max val="67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8608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98408408410043"/>
          <c:y val="1.3130128205128785E-2"/>
          <c:w val="0.1515243243243244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476" l="0.70866141732286514" r="0.70866141732286514" t="0.74803149606303476" header="0.31496062992128254" footer="0.31496062992128254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7.6496794871797974E-2"/>
          <c:w val="0.94018611111111106"/>
          <c:h val="0.7754489316239519"/>
        </c:manualLayout>
      </c:layout>
      <c:barChart>
        <c:barDir val="col"/>
        <c:grouping val="percentStacked"/>
        <c:ser>
          <c:idx val="0"/>
          <c:order val="0"/>
          <c:tx>
            <c:v>Colon C18</c:v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'KPI_26-28'!$C$12:$Q$12</c:f>
              <c:numCache>
                <c:formatCode>###,??0.0;\-#,##0.0;\-;@</c:formatCode>
                <c:ptCount val="15"/>
                <c:pt idx="0">
                  <c:v>69.892473118279568</c:v>
                </c:pt>
                <c:pt idx="1">
                  <c:v>72</c:v>
                </c:pt>
                <c:pt idx="2">
                  <c:v>61.363636363636367</c:v>
                </c:pt>
                <c:pt idx="3">
                  <c:v>74.242424242424249</c:v>
                </c:pt>
                <c:pt idx="4">
                  <c:v>70.370370370370367</c:v>
                </c:pt>
                <c:pt idx="5">
                  <c:v>63.963963963963963</c:v>
                </c:pt>
                <c:pt idx="6">
                  <c:v>70.680628272251312</c:v>
                </c:pt>
                <c:pt idx="7">
                  <c:v>75</c:v>
                </c:pt>
                <c:pt idx="8">
                  <c:v>72.992700729927009</c:v>
                </c:pt>
                <c:pt idx="9">
                  <c:v>71.974522292993626</c:v>
                </c:pt>
                <c:pt idx="10">
                  <c:v>100</c:v>
                </c:pt>
                <c:pt idx="11">
                  <c:v>40</c:v>
                </c:pt>
                <c:pt idx="12">
                  <c:v>65.934065934065927</c:v>
                </c:pt>
                <c:pt idx="13">
                  <c:v>50</c:v>
                </c:pt>
                <c:pt idx="14">
                  <c:v>69.912366114897765</c:v>
                </c:pt>
              </c:numCache>
            </c:numRef>
          </c:val>
        </c:ser>
        <c:ser>
          <c:idx val="1"/>
          <c:order val="1"/>
          <c:tx>
            <c:v>Rectosigmoid C19</c:v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'KPI_26-28'!$C$29:$Q$29</c:f>
              <c:numCache>
                <c:formatCode>###,??0.0;\-#,##0.0;\-;@</c:formatCode>
                <c:ptCount val="15"/>
                <c:pt idx="0">
                  <c:v>0</c:v>
                </c:pt>
                <c:pt idx="1">
                  <c:v>8</c:v>
                </c:pt>
                <c:pt idx="2">
                  <c:v>9.0909090909090917</c:v>
                </c:pt>
                <c:pt idx="3">
                  <c:v>0</c:v>
                </c:pt>
                <c:pt idx="4">
                  <c:v>0</c:v>
                </c:pt>
                <c:pt idx="5">
                  <c:v>6.3063063063063058</c:v>
                </c:pt>
                <c:pt idx="6">
                  <c:v>0</c:v>
                </c:pt>
                <c:pt idx="7">
                  <c:v>4.1666666666666661</c:v>
                </c:pt>
                <c:pt idx="8">
                  <c:v>2.9197080291970803</c:v>
                </c:pt>
                <c:pt idx="9">
                  <c:v>1.910828025477707</c:v>
                </c:pt>
                <c:pt idx="10">
                  <c:v>0</c:v>
                </c:pt>
                <c:pt idx="11">
                  <c:v>0</c:v>
                </c:pt>
                <c:pt idx="12">
                  <c:v>1.098901098901099</c:v>
                </c:pt>
                <c:pt idx="13">
                  <c:v>0</c:v>
                </c:pt>
                <c:pt idx="14">
                  <c:v>2.2395326192794549</c:v>
                </c:pt>
              </c:numCache>
            </c:numRef>
          </c:val>
        </c:ser>
        <c:ser>
          <c:idx val="3"/>
          <c:order val="2"/>
          <c:tx>
            <c:v>Rectum C20</c:v>
          </c:tx>
          <c:spPr>
            <a:solidFill>
              <a:schemeClr val="accent1">
                <a:lumMod val="5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'KPI_26-28'!$C$46:$Q$46</c:f>
              <c:numCache>
                <c:formatCode>###,??0.0;\-#,##0.0;\-;@</c:formatCode>
                <c:ptCount val="15"/>
                <c:pt idx="0">
                  <c:v>30.107526881720432</c:v>
                </c:pt>
                <c:pt idx="1">
                  <c:v>20</c:v>
                </c:pt>
                <c:pt idx="2">
                  <c:v>29.545454545454547</c:v>
                </c:pt>
                <c:pt idx="3">
                  <c:v>25.757575757575758</c:v>
                </c:pt>
                <c:pt idx="4">
                  <c:v>29.629629629629626</c:v>
                </c:pt>
                <c:pt idx="5">
                  <c:v>29.72972972972973</c:v>
                </c:pt>
                <c:pt idx="6">
                  <c:v>29.319371727748688</c:v>
                </c:pt>
                <c:pt idx="7">
                  <c:v>20.833333333333336</c:v>
                </c:pt>
                <c:pt idx="8">
                  <c:v>24.087591240875913</c:v>
                </c:pt>
                <c:pt idx="9">
                  <c:v>26.114649681528661</c:v>
                </c:pt>
                <c:pt idx="10">
                  <c:v>0</c:v>
                </c:pt>
                <c:pt idx="11">
                  <c:v>60</c:v>
                </c:pt>
                <c:pt idx="12">
                  <c:v>32.967032967032964</c:v>
                </c:pt>
                <c:pt idx="13">
                  <c:v>50</c:v>
                </c:pt>
                <c:pt idx="14">
                  <c:v>27.848101265822784</c:v>
                </c:pt>
              </c:numCache>
            </c:numRef>
          </c:val>
        </c:ser>
        <c:ser>
          <c:idx val="6"/>
          <c:order val="3"/>
          <c:tx>
            <c:v>No ICD-10</c:v>
          </c:tx>
          <c:spPr>
            <a:solidFill>
              <a:schemeClr val="bg1"/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figure19!$C$9:$Q$9</c:f>
              <c:numCache>
                <c:formatCode>0.00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gapWidth val="75"/>
        <c:overlap val="100"/>
        <c:axId val="116475776"/>
        <c:axId val="116477312"/>
      </c:barChart>
      <c:catAx>
        <c:axId val="1164757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77312"/>
        <c:crosses val="autoZero"/>
        <c:auto val="1"/>
        <c:lblAlgn val="ctr"/>
        <c:lblOffset val="100"/>
        <c:tickLblSkip val="1"/>
        <c:tickMarkSkip val="1"/>
      </c:catAx>
      <c:valAx>
        <c:axId val="116477312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757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279466966968627"/>
          <c:y val="1.4362179487179601E-2"/>
          <c:w val="0.40020327806224887"/>
          <c:h val="5.936451144596362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692350427350427E-2"/>
          <c:w val="0.9591706403548319"/>
          <c:h val="0.71911111111111103"/>
        </c:manualLayout>
      </c:layout>
      <c:barChart>
        <c:barDir val="col"/>
        <c:grouping val="clustered"/>
        <c:ser>
          <c:idx val="0"/>
          <c:order val="0"/>
          <c:tx>
            <c:strRef>
              <c:f>KPI_3!$B$13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KPI_3!$C$13:$Q$13</c:f>
              <c:numCache>
                <c:formatCode>###,??0.00;\-#,##0.00;\-;@</c:formatCode>
                <c:ptCount val="15"/>
                <c:pt idx="0">
                  <c:v>2.5868109077660377</c:v>
                </c:pt>
                <c:pt idx="1">
                  <c:v>1.8611632270168856</c:v>
                </c:pt>
                <c:pt idx="2">
                  <c:v>1.8716416108192961</c:v>
                </c:pt>
                <c:pt idx="3">
                  <c:v>2.1430061697117821</c:v>
                </c:pt>
                <c:pt idx="4">
                  <c:v>2.583837273227048</c:v>
                </c:pt>
                <c:pt idx="5">
                  <c:v>2.0363205538791904</c:v>
                </c:pt>
                <c:pt idx="6">
                  <c:v>2.7345055826703217</c:v>
                </c:pt>
                <c:pt idx="7">
                  <c:v>2.1853805576488319</c:v>
                </c:pt>
                <c:pt idx="8">
                  <c:v>2.9889346609277152</c:v>
                </c:pt>
                <c:pt idx="9">
                  <c:v>2.1195365982095837</c:v>
                </c:pt>
                <c:pt idx="10">
                  <c:v>1.7714044706874739</c:v>
                </c:pt>
                <c:pt idx="11">
                  <c:v>2.420929324482624</c:v>
                </c:pt>
                <c:pt idx="12">
                  <c:v>2.0351573431020888</c:v>
                </c:pt>
                <c:pt idx="13">
                  <c:v>2.4014336917562726</c:v>
                </c:pt>
                <c:pt idx="14">
                  <c:v>2.3726475971960959</c:v>
                </c:pt>
              </c:numCache>
            </c:numRef>
          </c:val>
        </c:ser>
        <c:ser>
          <c:idx val="1"/>
          <c:order val="1"/>
          <c:tx>
            <c:strRef>
              <c:f>KPI_3!$B$14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KPI_3!$C$14:$Q$14</c:f>
              <c:numCache>
                <c:formatCode>###,??0.00;\-#,##0.00;\-;@</c:formatCode>
                <c:ptCount val="15"/>
                <c:pt idx="0">
                  <c:v>1.7535058171480447</c:v>
                </c:pt>
                <c:pt idx="1">
                  <c:v>1.2834712359111342</c:v>
                </c:pt>
                <c:pt idx="2">
                  <c:v>1.3021373728989416</c:v>
                </c:pt>
                <c:pt idx="3">
                  <c:v>1.4327017398936446</c:v>
                </c:pt>
                <c:pt idx="4">
                  <c:v>1.6741748937665741</c:v>
                </c:pt>
                <c:pt idx="5">
                  <c:v>1.3458191762658489</c:v>
                </c:pt>
                <c:pt idx="6">
                  <c:v>1.7931445374436639</c:v>
                </c:pt>
                <c:pt idx="7">
                  <c:v>1.4660218885212521</c:v>
                </c:pt>
                <c:pt idx="8">
                  <c:v>2.0187778383055086</c:v>
                </c:pt>
                <c:pt idx="9">
                  <c:v>1.4917656553428666</c:v>
                </c:pt>
                <c:pt idx="10">
                  <c:v>1.2331838565022422</c:v>
                </c:pt>
                <c:pt idx="11">
                  <c:v>1.5338570894126449</c:v>
                </c:pt>
                <c:pt idx="12">
                  <c:v>1.3422373570970525</c:v>
                </c:pt>
                <c:pt idx="13">
                  <c:v>1.6184251478369125</c:v>
                </c:pt>
                <c:pt idx="14">
                  <c:v>1.5926041303989298</c:v>
                </c:pt>
              </c:numCache>
            </c:numRef>
          </c:val>
        </c:ser>
        <c:gapWidth val="75"/>
        <c:overlap val="-25"/>
        <c:axId val="140271616"/>
        <c:axId val="140276480"/>
      </c:barChart>
      <c:catAx>
        <c:axId val="1402716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0276480"/>
        <c:crosses val="autoZero"/>
        <c:auto val="1"/>
        <c:lblAlgn val="ctr"/>
        <c:lblOffset val="100"/>
        <c:tickLblSkip val="1"/>
        <c:tickMarkSkip val="1"/>
      </c:catAx>
      <c:valAx>
        <c:axId val="140276480"/>
        <c:scaling>
          <c:orientation val="minMax"/>
          <c:max val="3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1270" cmpd="sng">
              <a:prstDash val="sysDash"/>
            </a:ln>
          </c:spPr>
        </c:minorGridlines>
        <c:numFmt formatCode="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0271616"/>
        <c:crosses val="autoZero"/>
        <c:crossBetween val="between"/>
        <c:majorUnit val="1"/>
        <c:minorUnit val="0.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463558558558566"/>
          <c:y val="8.8348290598291267E-3"/>
          <c:w val="0.16835375375375367"/>
          <c:h val="4.194081196581196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1047911683502284E-2"/>
          <c:y val="8.5441239316239315E-2"/>
          <c:w val="0.92427672672672656"/>
          <c:h val="0.73564636752136769"/>
        </c:manualLayout>
      </c:layout>
      <c:scatterChart>
        <c:scatterStyle val="smoothMarker"/>
        <c:ser>
          <c:idx val="1"/>
          <c:order val="0"/>
          <c:tx>
            <c:strRef>
              <c:f>KPI_3!$C$11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1.628205128205152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77540</c:v>
                </c:pt>
              </c:numCache>
            </c:numRef>
          </c:xVal>
          <c:yVal>
            <c:numRef>
              <c:f>KPI_3!$C$15</c:f>
              <c:numCache>
                <c:formatCode>###,??0.00;\-#,##0.00;\-;@</c:formatCode>
                <c:ptCount val="1"/>
                <c:pt idx="0">
                  <c:v>2.1369615682228527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KPI_3!$D$11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258866734581025E-2"/>
                  <c:y val="-2.964188034188034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28674</c:v>
                </c:pt>
              </c:numCache>
            </c:numRef>
          </c:xVal>
          <c:yVal>
            <c:numRef>
              <c:f>KPI_3!$D$15</c:f>
              <c:numCache>
                <c:formatCode>###,??0.00;\-#,##0.00;\-;@</c:formatCode>
                <c:ptCount val="1"/>
                <c:pt idx="0">
                  <c:v>1.5519285764106856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KPI_3!$E$11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35839</c:v>
                </c:pt>
              </c:numCache>
            </c:numRef>
          </c:xVal>
          <c:yVal>
            <c:numRef>
              <c:f>KPI_3!$E$15</c:f>
              <c:numCache>
                <c:formatCode>###,??0.00;\-#,##0.00;\-;@</c:formatCode>
                <c:ptCount val="1"/>
                <c:pt idx="0">
                  <c:v>1.5653338541811994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KPI_3!$F$11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636770634712881E-2"/>
                  <c:y val="1.9690170940171105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72289</c:v>
                </c:pt>
              </c:numCache>
            </c:numRef>
          </c:xVal>
          <c:yVal>
            <c:numRef>
              <c:f>KPI_3!$F$15</c:f>
              <c:numCache>
                <c:formatCode>###,??0.00;\-#,##0.00;\-;@</c:formatCode>
                <c:ptCount val="1"/>
                <c:pt idx="0">
                  <c:v>1.7623704851360511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KPI_3!$G$11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97283621713136E-2"/>
                  <c:y val="3.527777777777786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58584</c:v>
                </c:pt>
              </c:numCache>
            </c:numRef>
          </c:xVal>
          <c:yVal>
            <c:numRef>
              <c:f>KPI_3!$G$15</c:f>
              <c:numCache>
                <c:formatCode>###,??0.00;\-#,##0.00;\-;@</c:formatCode>
                <c:ptCount val="1"/>
                <c:pt idx="0">
                  <c:v>2.0978424143110748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KPI_3!$H$11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114354</c:v>
                </c:pt>
              </c:numCache>
            </c:numRef>
          </c:xVal>
          <c:yVal>
            <c:numRef>
              <c:f>KPI_3!$H$15</c:f>
              <c:numCache>
                <c:formatCode>###,??0.00;\-#,##0.00;\-;@</c:formatCode>
                <c:ptCount val="1"/>
                <c:pt idx="0">
                  <c:v>1.6720009794147994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KPI_3!$I$11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661531943485563E-2"/>
                  <c:y val="3.303098290598290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193805</c:v>
                </c:pt>
              </c:numCache>
            </c:numRef>
          </c:xVal>
          <c:yVal>
            <c:numRef>
              <c:f>KPI_3!$I$15</c:f>
              <c:numCache>
                <c:formatCode>###,??0.00;\-#,##0.00;\-;@</c:formatCode>
                <c:ptCount val="1"/>
                <c:pt idx="0">
                  <c:v>2.2290446582905497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KPI_3!$J$11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13455784152324E-3"/>
                  <c:y val="5.4273504273504294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73792</c:v>
                </c:pt>
              </c:numCache>
            </c:numRef>
          </c:xVal>
          <c:yVal>
            <c:numRef>
              <c:f>KPI_3!$J$15</c:f>
              <c:numCache>
                <c:formatCode>###,??0.00;\-#,##0.00;\-;@</c:formatCode>
                <c:ptCount val="1"/>
                <c:pt idx="0">
                  <c:v>1.8023633998265394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KPI_3!$K$11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3.8408687973327249E-3"/>
                  <c:y val="-2.1367521367521392E-7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116547</c:v>
                </c:pt>
              </c:numCache>
            </c:numRef>
          </c:xVal>
          <c:yVal>
            <c:numRef>
              <c:f>KPI_3!$K$15</c:f>
              <c:numCache>
                <c:formatCode>###,??0.00;\-#,##0.00;\-;@</c:formatCode>
                <c:ptCount val="1"/>
                <c:pt idx="0">
                  <c:v>2.4693900314894419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KPI_3!$L$11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147666</c:v>
                </c:pt>
              </c:numCache>
            </c:numRef>
          </c:xVal>
          <c:yVal>
            <c:numRef>
              <c:f>KPI_3!$L$15</c:f>
              <c:numCache>
                <c:formatCode>###,??0.00;\-#,##0.00;\-;@</c:formatCode>
                <c:ptCount val="1"/>
                <c:pt idx="0">
                  <c:v>1.7824008234800157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KPI_3!$M$11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6577442034283676E-3"/>
                  <c:y val="-1.085470085470085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5047</c:v>
                </c:pt>
              </c:numCache>
            </c:numRef>
          </c:xVal>
          <c:yVal>
            <c:numRef>
              <c:f>KPI_3!$M$15</c:f>
              <c:numCache>
                <c:formatCode>###,??0.00;\-#,##0.00;\-;@</c:formatCode>
                <c:ptCount val="1"/>
                <c:pt idx="0">
                  <c:v>1.486031305726174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KPI_3!$N$11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97408779460277E-2"/>
                  <c:y val="3.799145299145299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5234</c:v>
                </c:pt>
              </c:numCache>
            </c:numRef>
          </c:xVal>
          <c:yVal>
            <c:numRef>
              <c:f>KPI_3!$N$15</c:f>
              <c:numCache>
                <c:formatCode>###,??0.00;\-#,##0.00;\-;@</c:formatCode>
                <c:ptCount val="1"/>
                <c:pt idx="0">
                  <c:v>1.9679021780664885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KPI_3!$O$11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84532</c:v>
                </c:pt>
              </c:numCache>
            </c:numRef>
          </c:xVal>
          <c:yVal>
            <c:numRef>
              <c:f>KPI_3!$O$15</c:f>
              <c:numCache>
                <c:formatCode>###,??0.00;\-#,##0.00;\-;@</c:formatCode>
                <c:ptCount val="1"/>
                <c:pt idx="0">
                  <c:v>1.66445842994369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KPI_3!$P$11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290578940490843E-3"/>
                  <c:y val="-1.085470085470085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6003</c:v>
                </c:pt>
              </c:numCache>
            </c:numRef>
          </c:xVal>
          <c:yVal>
            <c:numRef>
              <c:f>KPI_3!$P$15</c:f>
              <c:numCache>
                <c:formatCode>###,??0.00;\-#,##0.00;\-;@</c:formatCode>
                <c:ptCount val="1"/>
                <c:pt idx="0">
                  <c:v>1.9823421622522073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KPI_3!$Q$11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'funnel_Limits&amp;Scot'!$D$11:$D$160</c:f>
              <c:numCache>
                <c:formatCode>0.00</c:formatCode>
                <c:ptCount val="150"/>
                <c:pt idx="0">
                  <c:v>1.9552782315232973</c:v>
                </c:pt>
                <c:pt idx="1">
                  <c:v>1.9552782315232973</c:v>
                </c:pt>
                <c:pt idx="2">
                  <c:v>1.9552782315232973</c:v>
                </c:pt>
                <c:pt idx="3">
                  <c:v>1.9552782315232973</c:v>
                </c:pt>
                <c:pt idx="4">
                  <c:v>1.9552782315232973</c:v>
                </c:pt>
                <c:pt idx="5">
                  <c:v>1.9552782315232973</c:v>
                </c:pt>
                <c:pt idx="6">
                  <c:v>1.9552782315232973</c:v>
                </c:pt>
                <c:pt idx="7">
                  <c:v>1.9552782315232973</c:v>
                </c:pt>
                <c:pt idx="8">
                  <c:v>1.9552782315232973</c:v>
                </c:pt>
                <c:pt idx="9">
                  <c:v>1.9552782315232973</c:v>
                </c:pt>
                <c:pt idx="10">
                  <c:v>1.9552782315232973</c:v>
                </c:pt>
                <c:pt idx="11">
                  <c:v>1.9552782315232973</c:v>
                </c:pt>
                <c:pt idx="12">
                  <c:v>1.9552782315232973</c:v>
                </c:pt>
                <c:pt idx="13">
                  <c:v>1.9552782315232973</c:v>
                </c:pt>
                <c:pt idx="14">
                  <c:v>1.9552782315232973</c:v>
                </c:pt>
                <c:pt idx="15">
                  <c:v>1.9552782315232973</c:v>
                </c:pt>
                <c:pt idx="16">
                  <c:v>1.9552782315232973</c:v>
                </c:pt>
                <c:pt idx="17">
                  <c:v>1.9552782315232973</c:v>
                </c:pt>
                <c:pt idx="18">
                  <c:v>1.9552782315232973</c:v>
                </c:pt>
                <c:pt idx="19">
                  <c:v>1.9552782315232973</c:v>
                </c:pt>
                <c:pt idx="20">
                  <c:v>1.9552782315232973</c:v>
                </c:pt>
                <c:pt idx="21">
                  <c:v>1.9552782315232973</c:v>
                </c:pt>
                <c:pt idx="22">
                  <c:v>1.9552782315232973</c:v>
                </c:pt>
                <c:pt idx="23">
                  <c:v>1.9552782315232973</c:v>
                </c:pt>
                <c:pt idx="24">
                  <c:v>1.9552782315232973</c:v>
                </c:pt>
                <c:pt idx="25">
                  <c:v>1.9552782315232973</c:v>
                </c:pt>
                <c:pt idx="26">
                  <c:v>1.9552782315232973</c:v>
                </c:pt>
                <c:pt idx="27">
                  <c:v>1.9552782315232973</c:v>
                </c:pt>
                <c:pt idx="28">
                  <c:v>1.9552782315232973</c:v>
                </c:pt>
                <c:pt idx="29">
                  <c:v>1.9552782315232973</c:v>
                </c:pt>
                <c:pt idx="30">
                  <c:v>1.9552782315232973</c:v>
                </c:pt>
                <c:pt idx="31">
                  <c:v>1.9552782315232973</c:v>
                </c:pt>
                <c:pt idx="32">
                  <c:v>1.9552782315232973</c:v>
                </c:pt>
                <c:pt idx="33">
                  <c:v>1.9552782315232973</c:v>
                </c:pt>
                <c:pt idx="34">
                  <c:v>1.9552782315232973</c:v>
                </c:pt>
                <c:pt idx="35">
                  <c:v>1.9552782315232973</c:v>
                </c:pt>
                <c:pt idx="36">
                  <c:v>1.9552782315232973</c:v>
                </c:pt>
                <c:pt idx="37">
                  <c:v>1.9552782315232973</c:v>
                </c:pt>
                <c:pt idx="38">
                  <c:v>1.9552782315232973</c:v>
                </c:pt>
                <c:pt idx="39">
                  <c:v>1.9552782315232973</c:v>
                </c:pt>
                <c:pt idx="40">
                  <c:v>1.9552782315232973</c:v>
                </c:pt>
                <c:pt idx="41">
                  <c:v>1.9552782315232973</c:v>
                </c:pt>
                <c:pt idx="42">
                  <c:v>1.9552782315232973</c:v>
                </c:pt>
                <c:pt idx="43">
                  <c:v>1.9552782315232973</c:v>
                </c:pt>
                <c:pt idx="44">
                  <c:v>1.9552782315232973</c:v>
                </c:pt>
                <c:pt idx="45">
                  <c:v>1.9552782315232973</c:v>
                </c:pt>
                <c:pt idx="46">
                  <c:v>1.9552782315232973</c:v>
                </c:pt>
                <c:pt idx="47">
                  <c:v>1.9552782315232973</c:v>
                </c:pt>
                <c:pt idx="48">
                  <c:v>1.9552782315232973</c:v>
                </c:pt>
                <c:pt idx="49">
                  <c:v>1.9552782315232973</c:v>
                </c:pt>
                <c:pt idx="50">
                  <c:v>1.9552782315232973</c:v>
                </c:pt>
                <c:pt idx="51">
                  <c:v>1.9552782315232973</c:v>
                </c:pt>
                <c:pt idx="52">
                  <c:v>1.9552782315232973</c:v>
                </c:pt>
                <c:pt idx="53">
                  <c:v>1.9552782315232973</c:v>
                </c:pt>
                <c:pt idx="54">
                  <c:v>1.9552782315232973</c:v>
                </c:pt>
                <c:pt idx="55">
                  <c:v>1.9552782315232973</c:v>
                </c:pt>
                <c:pt idx="56">
                  <c:v>1.9552782315232973</c:v>
                </c:pt>
                <c:pt idx="57">
                  <c:v>1.9552782315232973</c:v>
                </c:pt>
                <c:pt idx="58">
                  <c:v>1.9552782315232973</c:v>
                </c:pt>
                <c:pt idx="59">
                  <c:v>1.9552782315232973</c:v>
                </c:pt>
                <c:pt idx="60">
                  <c:v>1.9552782315232973</c:v>
                </c:pt>
                <c:pt idx="61">
                  <c:v>1.9552782315232973</c:v>
                </c:pt>
                <c:pt idx="62">
                  <c:v>1.9552782315232973</c:v>
                </c:pt>
                <c:pt idx="63">
                  <c:v>1.9552782315232973</c:v>
                </c:pt>
                <c:pt idx="64">
                  <c:v>1.9552782315232973</c:v>
                </c:pt>
                <c:pt idx="65">
                  <c:v>1.9552782315232973</c:v>
                </c:pt>
                <c:pt idx="66">
                  <c:v>1.9552782315232973</c:v>
                </c:pt>
                <c:pt idx="67">
                  <c:v>1.9552782315232973</c:v>
                </c:pt>
                <c:pt idx="68">
                  <c:v>1.9552782315232973</c:v>
                </c:pt>
                <c:pt idx="69">
                  <c:v>1.9552782315232973</c:v>
                </c:pt>
                <c:pt idx="70">
                  <c:v>1.9552782315232973</c:v>
                </c:pt>
                <c:pt idx="71">
                  <c:v>1.9552782315232973</c:v>
                </c:pt>
                <c:pt idx="72">
                  <c:v>1.9552782315232973</c:v>
                </c:pt>
                <c:pt idx="73">
                  <c:v>1.9552782315232973</c:v>
                </c:pt>
                <c:pt idx="74">
                  <c:v>1.9552782315232973</c:v>
                </c:pt>
                <c:pt idx="75">
                  <c:v>1.9552782315232973</c:v>
                </c:pt>
                <c:pt idx="76">
                  <c:v>1.9552782315232973</c:v>
                </c:pt>
                <c:pt idx="77">
                  <c:v>1.9552782315232973</c:v>
                </c:pt>
                <c:pt idx="78">
                  <c:v>1.9552782315232973</c:v>
                </c:pt>
                <c:pt idx="79">
                  <c:v>1.9552782315232973</c:v>
                </c:pt>
                <c:pt idx="80">
                  <c:v>1.9552782315232973</c:v>
                </c:pt>
                <c:pt idx="81">
                  <c:v>1.9552782315232973</c:v>
                </c:pt>
                <c:pt idx="82">
                  <c:v>1.9552782315232973</c:v>
                </c:pt>
                <c:pt idx="83">
                  <c:v>1.9552782315232973</c:v>
                </c:pt>
                <c:pt idx="84">
                  <c:v>1.9552782315232973</c:v>
                </c:pt>
                <c:pt idx="85">
                  <c:v>1.9552782315232973</c:v>
                </c:pt>
                <c:pt idx="86">
                  <c:v>1.9552782315232973</c:v>
                </c:pt>
                <c:pt idx="87">
                  <c:v>1.9552782315232973</c:v>
                </c:pt>
                <c:pt idx="88">
                  <c:v>1.9552782315232973</c:v>
                </c:pt>
                <c:pt idx="89">
                  <c:v>1.9552782315232973</c:v>
                </c:pt>
                <c:pt idx="90">
                  <c:v>1.9552782315232973</c:v>
                </c:pt>
                <c:pt idx="91">
                  <c:v>1.9552782315232973</c:v>
                </c:pt>
                <c:pt idx="92">
                  <c:v>1.9552782315232973</c:v>
                </c:pt>
                <c:pt idx="93">
                  <c:v>1.9552782315232973</c:v>
                </c:pt>
                <c:pt idx="94">
                  <c:v>1.9552782315232973</c:v>
                </c:pt>
                <c:pt idx="95">
                  <c:v>1.9552782315232973</c:v>
                </c:pt>
                <c:pt idx="96">
                  <c:v>1.9552782315232973</c:v>
                </c:pt>
                <c:pt idx="97">
                  <c:v>1.9552782315232973</c:v>
                </c:pt>
                <c:pt idx="98">
                  <c:v>1.9552782315232973</c:v>
                </c:pt>
                <c:pt idx="99">
                  <c:v>1.9552782315232973</c:v>
                </c:pt>
                <c:pt idx="100">
                  <c:v>1.9552782315232973</c:v>
                </c:pt>
                <c:pt idx="101">
                  <c:v>1.9552782315232973</c:v>
                </c:pt>
                <c:pt idx="102">
                  <c:v>1.9552782315232973</c:v>
                </c:pt>
                <c:pt idx="103">
                  <c:v>1.9552782315232973</c:v>
                </c:pt>
                <c:pt idx="104">
                  <c:v>1.9552782315232973</c:v>
                </c:pt>
                <c:pt idx="105">
                  <c:v>1.9552782315232973</c:v>
                </c:pt>
                <c:pt idx="106">
                  <c:v>1.9552782315232973</c:v>
                </c:pt>
                <c:pt idx="107">
                  <c:v>1.9552782315232973</c:v>
                </c:pt>
                <c:pt idx="108">
                  <c:v>1.9552782315232973</c:v>
                </c:pt>
                <c:pt idx="109">
                  <c:v>1.9552782315232973</c:v>
                </c:pt>
                <c:pt idx="110">
                  <c:v>1.9552782315232973</c:v>
                </c:pt>
                <c:pt idx="111">
                  <c:v>1.9552782315232973</c:v>
                </c:pt>
                <c:pt idx="112">
                  <c:v>1.9552782315232973</c:v>
                </c:pt>
                <c:pt idx="113">
                  <c:v>1.9552782315232973</c:v>
                </c:pt>
                <c:pt idx="114">
                  <c:v>1.9552782315232973</c:v>
                </c:pt>
                <c:pt idx="115">
                  <c:v>1.9552782315232973</c:v>
                </c:pt>
                <c:pt idx="116">
                  <c:v>1.9552782315232973</c:v>
                </c:pt>
                <c:pt idx="117">
                  <c:v>1.9552782315232973</c:v>
                </c:pt>
                <c:pt idx="118">
                  <c:v>1.9552782315232973</c:v>
                </c:pt>
                <c:pt idx="119">
                  <c:v>1.9552782315232973</c:v>
                </c:pt>
                <c:pt idx="120">
                  <c:v>1.9552782315232973</c:v>
                </c:pt>
                <c:pt idx="121">
                  <c:v>1.9552782315232973</c:v>
                </c:pt>
                <c:pt idx="122">
                  <c:v>1.9552782315232973</c:v>
                </c:pt>
                <c:pt idx="123">
                  <c:v>1.9552782315232973</c:v>
                </c:pt>
                <c:pt idx="124">
                  <c:v>1.9552782315232973</c:v>
                </c:pt>
                <c:pt idx="125">
                  <c:v>1.9552782315232973</c:v>
                </c:pt>
                <c:pt idx="126">
                  <c:v>1.9552782315232973</c:v>
                </c:pt>
                <c:pt idx="127">
                  <c:v>1.9552782315232973</c:v>
                </c:pt>
                <c:pt idx="128">
                  <c:v>1.9552782315232973</c:v>
                </c:pt>
                <c:pt idx="129">
                  <c:v>1.9552782315232973</c:v>
                </c:pt>
                <c:pt idx="130">
                  <c:v>1.9552782315232973</c:v>
                </c:pt>
                <c:pt idx="131">
                  <c:v>1.9552782315232973</c:v>
                </c:pt>
                <c:pt idx="132">
                  <c:v>1.9552782315232973</c:v>
                </c:pt>
                <c:pt idx="133">
                  <c:v>1.9552782315232973</c:v>
                </c:pt>
                <c:pt idx="134">
                  <c:v>1.9552782315232973</c:v>
                </c:pt>
                <c:pt idx="135">
                  <c:v>1.9552782315232973</c:v>
                </c:pt>
                <c:pt idx="136">
                  <c:v>1.9552782315232973</c:v>
                </c:pt>
                <c:pt idx="137">
                  <c:v>1.9552782315232973</c:v>
                </c:pt>
                <c:pt idx="138">
                  <c:v>1.9552782315232973</c:v>
                </c:pt>
                <c:pt idx="139">
                  <c:v>1.9552782315232973</c:v>
                </c:pt>
                <c:pt idx="140">
                  <c:v>1.9552782315232973</c:v>
                </c:pt>
                <c:pt idx="141">
                  <c:v>1.9552782315232973</c:v>
                </c:pt>
                <c:pt idx="142">
                  <c:v>1.9552782315232973</c:v>
                </c:pt>
                <c:pt idx="143">
                  <c:v>1.9552782315232973</c:v>
                </c:pt>
                <c:pt idx="144">
                  <c:v>1.9552782315232973</c:v>
                </c:pt>
                <c:pt idx="145">
                  <c:v>1.9552782315232973</c:v>
                </c:pt>
                <c:pt idx="146">
                  <c:v>1.9552782315232973</c:v>
                </c:pt>
                <c:pt idx="147">
                  <c:v>1.9552782315232973</c:v>
                </c:pt>
                <c:pt idx="148">
                  <c:v>1.9552782315232973</c:v>
                </c:pt>
                <c:pt idx="149">
                  <c:v>1.9552782315232973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'funnel_Limits&amp;Scot'!$E$11:$E$160</c:f>
              <c:numCache>
                <c:formatCode>0.00</c:formatCode>
                <c:ptCount val="150"/>
                <c:pt idx="0">
                  <c:v>9.8531621052281304E-3</c:v>
                </c:pt>
                <c:pt idx="1">
                  <c:v>9.0595636848476283E-2</c:v>
                </c:pt>
                <c:pt idx="2">
                  <c:v>0.16680975466742989</c:v>
                </c:pt>
                <c:pt idx="3">
                  <c:v>0.23236140955769746</c:v>
                </c:pt>
                <c:pt idx="4">
                  <c:v>0.28970266010459378</c:v>
                </c:pt>
                <c:pt idx="5">
                  <c:v>0.34053525506066812</c:v>
                </c:pt>
                <c:pt idx="6">
                  <c:v>0.53093762677201284</c:v>
                </c:pt>
                <c:pt idx="7">
                  <c:v>0.65973806379182032</c:v>
                </c:pt>
                <c:pt idx="8">
                  <c:v>0.75534151639109959</c:v>
                </c:pt>
                <c:pt idx="9">
                  <c:v>0.83039143890179778</c:v>
                </c:pt>
                <c:pt idx="10">
                  <c:v>0.89157313219629108</c:v>
                </c:pt>
                <c:pt idx="11">
                  <c:v>0.9428286343390001</c:v>
                </c:pt>
                <c:pt idx="12">
                  <c:v>0.98666589485991096</c:v>
                </c:pt>
                <c:pt idx="13">
                  <c:v>1.0247728441941466</c:v>
                </c:pt>
                <c:pt idx="14">
                  <c:v>1.0583359916959225</c:v>
                </c:pt>
                <c:pt idx="15">
                  <c:v>1.088218795443882</c:v>
                </c:pt>
                <c:pt idx="16">
                  <c:v>1.1150676673333322</c:v>
                </c:pt>
                <c:pt idx="17">
                  <c:v>1.1393780827371465</c:v>
                </c:pt>
                <c:pt idx="18">
                  <c:v>1.1615374833663679</c:v>
                </c:pt>
                <c:pt idx="19">
                  <c:v>1.1818540668720543</c:v>
                </c:pt>
                <c:pt idx="20">
                  <c:v>1.200576665116712</c:v>
                </c:pt>
                <c:pt idx="21">
                  <c:v>1.2179088119533399</c:v>
                </c:pt>
                <c:pt idx="22">
                  <c:v>1.2340189154235932</c:v>
                </c:pt>
                <c:pt idx="23">
                  <c:v>1.2490477538034672</c:v>
                </c:pt>
                <c:pt idx="24">
                  <c:v>1.2631140932432035</c:v>
                </c:pt>
                <c:pt idx="25">
                  <c:v>1.2763189614758481</c:v>
                </c:pt>
                <c:pt idx="26">
                  <c:v>1.2887489433726607</c:v>
                </c:pt>
                <c:pt idx="27">
                  <c:v>1.3004787534920299</c:v>
                </c:pt>
                <c:pt idx="28">
                  <c:v>1.3115732666874567</c:v>
                </c:pt>
                <c:pt idx="29">
                  <c:v>1.3220891372903003</c:v>
                </c:pt>
                <c:pt idx="30">
                  <c:v>1.3320761022941465</c:v>
                </c:pt>
                <c:pt idx="31">
                  <c:v>1.3415780392273016</c:v>
                </c:pt>
                <c:pt idx="32">
                  <c:v>1.3506338317044351</c:v>
                </c:pt>
                <c:pt idx="33">
                  <c:v>1.3592780828237911</c:v>
                </c:pt>
                <c:pt idx="34">
                  <c:v>1.3675417071681477</c:v>
                </c:pt>
                <c:pt idx="35">
                  <c:v>1.3754524251875462</c:v>
                </c:pt>
                <c:pt idx="36">
                  <c:v>1.3830351785085706</c:v>
                </c:pt>
                <c:pt idx="37">
                  <c:v>1.3903124807530358</c:v>
                </c:pt>
                <c:pt idx="38">
                  <c:v>1.3973047154220368</c:v>
                </c:pt>
                <c:pt idx="39">
                  <c:v>1.4040303900690256</c:v>
                </c:pt>
                <c:pt idx="40">
                  <c:v>1.4105063541740208</c:v>
                </c:pt>
                <c:pt idx="41">
                  <c:v>1.4167479867134303</c:v>
                </c:pt>
                <c:pt idx="42">
                  <c:v>1.4227693583026892</c:v>
                </c:pt>
                <c:pt idx="43">
                  <c:v>1.4285833719024648</c:v>
                </c:pt>
                <c:pt idx="44">
                  <c:v>1.4342018853714655</c:v>
                </c:pt>
                <c:pt idx="45">
                  <c:v>1.4448952473424765</c:v>
                </c:pt>
                <c:pt idx="46">
                  <c:v>1.4549271605464065</c:v>
                </c:pt>
                <c:pt idx="47">
                  <c:v>1.4643642576172453</c:v>
                </c:pt>
                <c:pt idx="48">
                  <c:v>1.481676492493867</c:v>
                </c:pt>
                <c:pt idx="49">
                  <c:v>1.5177848611245923</c:v>
                </c:pt>
                <c:pt idx="50">
                  <c:v>1.5464859650766696</c:v>
                </c:pt>
                <c:pt idx="51">
                  <c:v>1.5700338835694987</c:v>
                </c:pt>
                <c:pt idx="52">
                  <c:v>1.5898214538273341</c:v>
                </c:pt>
                <c:pt idx="53">
                  <c:v>1.6067631007802459</c:v>
                </c:pt>
                <c:pt idx="54">
                  <c:v>1.621487917835009</c:v>
                </c:pt>
                <c:pt idx="55">
                  <c:v>1.6344451354341123</c:v>
                </c:pt>
                <c:pt idx="56">
                  <c:v>1.6459654542279551</c:v>
                </c:pt>
                <c:pt idx="57">
                  <c:v>1.6562985613822661</c:v>
                </c:pt>
                <c:pt idx="58">
                  <c:v>1.6656370564452325</c:v>
                </c:pt>
                <c:pt idx="59">
                  <c:v>1.6741322545909418</c:v>
                </c:pt>
                <c:pt idx="60">
                  <c:v>1.6819049417181733</c:v>
                </c:pt>
                <c:pt idx="61">
                  <c:v>1.689052885451551</c:v>
                </c:pt>
                <c:pt idx="62">
                  <c:v>1.6956562001014295</c:v>
                </c:pt>
                <c:pt idx="63">
                  <c:v>1.7017812555245175</c:v>
                </c:pt>
                <c:pt idx="64">
                  <c:v>1.7128100219566105</c:v>
                </c:pt>
                <c:pt idx="65">
                  <c:v>1.7224890581177696</c:v>
                </c:pt>
                <c:pt idx="66">
                  <c:v>1.7310747128090869</c:v>
                </c:pt>
                <c:pt idx="67">
                  <c:v>1.7387597451090444</c:v>
                </c:pt>
                <c:pt idx="68">
                  <c:v>1.7456923080232101</c:v>
                </c:pt>
                <c:pt idx="69">
                  <c:v>1.7519884257991554</c:v>
                </c:pt>
                <c:pt idx="70">
                  <c:v>1.7577404486663624</c:v>
                </c:pt>
                <c:pt idx="71">
                  <c:v>1.7630229344714605</c:v>
                </c:pt>
                <c:pt idx="72">
                  <c:v>1.7678968351728639</c:v>
                </c:pt>
                <c:pt idx="73">
                  <c:v>1.7805309972398553</c:v>
                </c:pt>
                <c:pt idx="74">
                  <c:v>1.7908835865524053</c:v>
                </c:pt>
                <c:pt idx="75">
                  <c:v>1.7995704917411166</c:v>
                </c:pt>
                <c:pt idx="76">
                  <c:v>1.8069969847073832</c:v>
                </c:pt>
                <c:pt idx="77">
                  <c:v>1.8134422196974556</c:v>
                </c:pt>
                <c:pt idx="78">
                  <c:v>1.8191056465186508</c:v>
                </c:pt>
                <c:pt idx="79">
                  <c:v>1.8241341043328991</c:v>
                </c:pt>
                <c:pt idx="80">
                  <c:v>1.8286384383253349</c:v>
                </c:pt>
                <c:pt idx="81">
                  <c:v>1.832704116353558</c:v>
                </c:pt>
                <c:pt idx="82">
                  <c:v>1.836398250099551</c:v>
                </c:pt>
                <c:pt idx="83">
                  <c:v>1.839774377330224</c:v>
                </c:pt>
                <c:pt idx="84">
                  <c:v>1.8428758033484882</c:v>
                </c:pt>
                <c:pt idx="85">
                  <c:v>1.8457379883532021</c:v>
                </c:pt>
                <c:pt idx="86">
                  <c:v>1.8483902869864257</c:v>
                </c:pt>
                <c:pt idx="87">
                  <c:v>1.8508572381807227</c:v>
                </c:pt>
                <c:pt idx="88">
                  <c:v>1.85315953661775</c:v>
                </c:pt>
                <c:pt idx="89">
                  <c:v>1.8553147747480274</c:v>
                </c:pt>
                <c:pt idx="90">
                  <c:v>1.857338016815828</c:v>
                </c:pt>
                <c:pt idx="91">
                  <c:v>1.8592422480890598</c:v>
                </c:pt>
                <c:pt idx="92">
                  <c:v>1.8610387301578255</c:v>
                </c:pt>
                <c:pt idx="93">
                  <c:v>1.8627372846766972</c:v>
                </c:pt>
                <c:pt idx="94">
                  <c:v>1.864346521990452</c:v>
                </c:pt>
                <c:pt idx="95">
                  <c:v>1.865874026871801</c:v>
                </c:pt>
                <c:pt idx="96">
                  <c:v>1.8673265105710442</c:v>
                </c:pt>
                <c:pt idx="97">
                  <c:v>1.868709936172249</c:v>
                </c:pt>
                <c:pt idx="98">
                  <c:v>1.8700296226259672</c:v>
                </c:pt>
                <c:pt idx="99">
                  <c:v>1.8712903316188978</c:v>
                </c:pt>
                <c:pt idx="100">
                  <c:v>1.8724963405311699</c:v>
                </c:pt>
                <c:pt idx="101">
                  <c:v>1.8736515040413588</c:v>
                </c:pt>
                <c:pt idx="102">
                  <c:v>1.8747593064104802</c:v>
                </c:pt>
                <c:pt idx="103">
                  <c:v>1.8758229060679286</c:v>
                </c:pt>
                <c:pt idx="104">
                  <c:v>1.8768451738046259</c:v>
                </c:pt>
                <c:pt idx="105">
                  <c:v>1.8778287256296649</c:v>
                </c:pt>
                <c:pt idx="106">
                  <c:v>1.8787759511502773</c:v>
                </c:pt>
                <c:pt idx="107">
                  <c:v>1.8796890381788829</c:v>
                </c:pt>
                <c:pt idx="108">
                  <c:v>1.8805699941463256</c:v>
                </c:pt>
                <c:pt idx="109">
                  <c:v>1.8814206648001159</c:v>
                </c:pt>
                <c:pt idx="110">
                  <c:v>1.8822427505855535</c:v>
                </c:pt>
                <c:pt idx="111">
                  <c:v>1.8830378210417564</c:v>
                </c:pt>
                <c:pt idx="112">
                  <c:v>1.8838073274908926</c:v>
                </c:pt>
                <c:pt idx="113">
                  <c:v>1.8845526142548423</c:v>
                </c:pt>
                <c:pt idx="114">
                  <c:v>1.8852749285971602</c:v>
                </c:pt>
                <c:pt idx="115">
                  <c:v>1.885975429558159</c:v>
                </c:pt>
                <c:pt idx="116">
                  <c:v>1.8866551958259232</c:v>
                </c:pt>
                <c:pt idx="117">
                  <c:v>1.8873152327652263</c:v>
                </c:pt>
                <c:pt idx="118">
                  <c:v>1.8879564787088294</c:v>
                </c:pt>
                <c:pt idx="119">
                  <c:v>1.8885798106009759</c:v>
                </c:pt>
                <c:pt idx="120">
                  <c:v>1.8891860490705008</c:v>
                </c:pt>
                <c:pt idx="121">
                  <c:v>1.8897759630004798</c:v>
                </c:pt>
                <c:pt idx="122">
                  <c:v>1.8903502736524525</c:v>
                </c:pt>
                <c:pt idx="123">
                  <c:v>1.8909096583956513</c:v>
                </c:pt>
                <c:pt idx="124">
                  <c:v>1.8914547540852071</c:v>
                </c:pt>
                <c:pt idx="125">
                  <c:v>1.8919861601277379</c:v>
                </c:pt>
                <c:pt idx="126">
                  <c:v>1.8925044412679508</c:v>
                </c:pt>
                <c:pt idx="127">
                  <c:v>1.8930101301258002</c:v>
                </c:pt>
                <c:pt idx="128">
                  <c:v>1.8935037295101667</c:v>
                </c:pt>
                <c:pt idx="129">
                  <c:v>1.8939857145319716</c:v>
                </c:pt>
                <c:pt idx="130">
                  <c:v>1.8944565345369622</c:v>
                </c:pt>
                <c:pt idx="131">
                  <c:v>1.8949166148760812</c:v>
                </c:pt>
                <c:pt idx="132">
                  <c:v>1.8953663585293177</c:v>
                </c:pt>
                <c:pt idx="133">
                  <c:v>1.8958061475971626</c:v>
                </c:pt>
                <c:pt idx="134">
                  <c:v>1.8962363446722401</c:v>
                </c:pt>
                <c:pt idx="135">
                  <c:v>1.8966572941023423</c:v>
                </c:pt>
                <c:pt idx="136">
                  <c:v>1.897069323154879</c:v>
                </c:pt>
                <c:pt idx="137">
                  <c:v>1.8974727430917164</c:v>
                </c:pt>
                <c:pt idx="138">
                  <c:v>1.897867850162446</c:v>
                </c:pt>
                <c:pt idx="139">
                  <c:v>1.8982549265233042</c:v>
                </c:pt>
                <c:pt idx="140">
                  <c:v>1.8986342410882293</c:v>
                </c:pt>
                <c:pt idx="141">
                  <c:v>1.8990060503179047</c:v>
                </c:pt>
                <c:pt idx="142">
                  <c:v>1.8993705989520655</c:v>
                </c:pt>
                <c:pt idx="143">
                  <c:v>1.8997281206898211</c:v>
                </c:pt>
                <c:pt idx="144">
                  <c:v>1.9000788388223093</c:v>
                </c:pt>
                <c:pt idx="145">
                  <c:v>1.9004229668215731</c:v>
                </c:pt>
                <c:pt idx="146">
                  <c:v>1.9007607088892018</c:v>
                </c:pt>
                <c:pt idx="147">
                  <c:v>1.9010922604679532</c:v>
                </c:pt>
                <c:pt idx="148">
                  <c:v>1.9014178087192524</c:v>
                </c:pt>
                <c:pt idx="149">
                  <c:v>1.901737532969255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'funnel_Limits&amp;Scot'!$F$11:$F$160</c:f>
              <c:numCache>
                <c:formatCode>0.00</c:formatCode>
                <c:ptCount val="150"/>
                <c:pt idx="0">
                  <c:v>80.142938156446959</c:v>
                </c:pt>
                <c:pt idx="1">
                  <c:v>30.487933128276019</c:v>
                </c:pt>
                <c:pt idx="2">
                  <c:v>19.226173485478387</c:v>
                </c:pt>
                <c:pt idx="3">
                  <c:v>14.585633837567066</c:v>
                </c:pt>
                <c:pt idx="4">
                  <c:v>12.040364703806208</c:v>
                </c:pt>
                <c:pt idx="5">
                  <c:v>10.425772306408057</c:v>
                </c:pt>
                <c:pt idx="6">
                  <c:v>6.9343034934691561</c:v>
                </c:pt>
                <c:pt idx="7">
                  <c:v>5.6501952855650259</c:v>
                </c:pt>
                <c:pt idx="8">
                  <c:v>4.9660518715193298</c:v>
                </c:pt>
                <c:pt idx="9">
                  <c:v>4.5343153515401395</c:v>
                </c:pt>
                <c:pt idx="10">
                  <c:v>4.2338394004706608</c:v>
                </c:pt>
                <c:pt idx="11">
                  <c:v>4.0109171759391575</c:v>
                </c:pt>
                <c:pt idx="12">
                  <c:v>3.83792163752896</c:v>
                </c:pt>
                <c:pt idx="13">
                  <c:v>3.6991153083146466</c:v>
                </c:pt>
                <c:pt idx="14">
                  <c:v>3.5848391036375133</c:v>
                </c:pt>
                <c:pt idx="15">
                  <c:v>3.4888165571329512</c:v>
                </c:pt>
                <c:pt idx="16">
                  <c:v>3.4067811060682422</c:v>
                </c:pt>
                <c:pt idx="17">
                  <c:v>3.3357244724407065</c:v>
                </c:pt>
                <c:pt idx="18">
                  <c:v>3.2734604370918152</c:v>
                </c:pt>
                <c:pt idx="19">
                  <c:v>3.2183592545650024</c:v>
                </c:pt>
                <c:pt idx="20">
                  <c:v>3.1691793532652843</c:v>
                </c:pt>
                <c:pt idx="21">
                  <c:v>3.124956994516856</c:v>
                </c:pt>
                <c:pt idx="22">
                  <c:v>3.0849317818643085</c:v>
                </c:pt>
                <c:pt idx="23">
                  <c:v>3.0484950758317626</c:v>
                </c:pt>
                <c:pt idx="24">
                  <c:v>3.0151534632307011</c:v>
                </c:pt>
                <c:pt idx="25">
                  <c:v>2.9845023705043459</c:v>
                </c:pt>
                <c:pt idx="26">
                  <c:v>2.9562066650412255</c:v>
                </c:pt>
                <c:pt idx="27">
                  <c:v>2.9299861663263416</c:v>
                </c:pt>
                <c:pt idx="28">
                  <c:v>2.9056046686020229</c:v>
                </c:pt>
                <c:pt idx="29">
                  <c:v>2.8828615155909518</c:v>
                </c:pt>
                <c:pt idx="30">
                  <c:v>2.8615850572271948</c:v>
                </c:pt>
                <c:pt idx="31">
                  <c:v>2.841627512858242</c:v>
                </c:pt>
                <c:pt idx="32">
                  <c:v>2.8228608984315988</c:v>
                </c:pt>
                <c:pt idx="33">
                  <c:v>2.8051737676538679</c:v>
                </c:pt>
                <c:pt idx="34">
                  <c:v>2.7884685823343882</c:v>
                </c:pt>
                <c:pt idx="35">
                  <c:v>2.772659573757013</c:v>
                </c:pt>
                <c:pt idx="36">
                  <c:v>2.7576709906829451</c:v>
                </c:pt>
                <c:pt idx="37">
                  <c:v>2.7434356543138234</c:v>
                </c:pt>
                <c:pt idx="38">
                  <c:v>2.7298937588514183</c:v>
                </c:pt>
                <c:pt idx="39">
                  <c:v>2.7169918699822921</c:v>
                </c:pt>
                <c:pt idx="40">
                  <c:v>2.7046820839531045</c:v>
                </c:pt>
                <c:pt idx="41">
                  <c:v>2.6929213177761633</c:v>
                </c:pt>
                <c:pt idx="42">
                  <c:v>2.6816707071523083</c:v>
                </c:pt>
                <c:pt idx="43">
                  <c:v>2.6708950933793671</c:v>
                </c:pt>
                <c:pt idx="44">
                  <c:v>2.6605625841647553</c:v>
                </c:pt>
                <c:pt idx="45">
                  <c:v>2.6411134290365497</c:v>
                </c:pt>
                <c:pt idx="46">
                  <c:v>2.6231203164173813</c:v>
                </c:pt>
                <c:pt idx="47">
                  <c:v>2.6064131438265483</c:v>
                </c:pt>
                <c:pt idx="48">
                  <c:v>2.5763028990892973</c:v>
                </c:pt>
                <c:pt idx="49">
                  <c:v>2.5156554643065179</c:v>
                </c:pt>
                <c:pt idx="50">
                  <c:v>2.4694187692284255</c:v>
                </c:pt>
                <c:pt idx="51">
                  <c:v>2.4327149512897774</c:v>
                </c:pt>
                <c:pt idx="52">
                  <c:v>2.4026925212288588</c:v>
                </c:pt>
                <c:pt idx="53">
                  <c:v>2.3775614149691258</c:v>
                </c:pt>
                <c:pt idx="54">
                  <c:v>2.3561350919521447</c:v>
                </c:pt>
                <c:pt idx="55">
                  <c:v>2.3375925714098704</c:v>
                </c:pt>
                <c:pt idx="56">
                  <c:v>2.3213457195211902</c:v>
                </c:pt>
                <c:pt idx="57">
                  <c:v>2.3069609279422503</c:v>
                </c:pt>
                <c:pt idx="58">
                  <c:v>2.2941106964861882</c:v>
                </c:pt>
                <c:pt idx="59">
                  <c:v>2.2825425183134551</c:v>
                </c:pt>
                <c:pt idx="60">
                  <c:v>2.2720582149077968</c:v>
                </c:pt>
                <c:pt idx="61">
                  <c:v>2.2624998170489286</c:v>
                </c:pt>
                <c:pt idx="62">
                  <c:v>2.2537396777281247</c:v>
                </c:pt>
                <c:pt idx="63">
                  <c:v>2.2456733972794884</c:v>
                </c:pt>
                <c:pt idx="64">
                  <c:v>2.231291420980142</c:v>
                </c:pt>
                <c:pt idx="65">
                  <c:v>2.2188178644143908</c:v>
                </c:pt>
                <c:pt idx="66">
                  <c:v>2.2078674885302667</c:v>
                </c:pt>
                <c:pt idx="67">
                  <c:v>2.1981554596825252</c:v>
                </c:pt>
                <c:pt idx="68">
                  <c:v>2.1894660972302327</c:v>
                </c:pt>
                <c:pt idx="69">
                  <c:v>2.1816327271470746</c:v>
                </c:pt>
                <c:pt idx="70">
                  <c:v>2.174524264327431</c:v>
                </c:pt>
                <c:pt idx="71">
                  <c:v>2.1680360219621648</c:v>
                </c:pt>
                <c:pt idx="72">
                  <c:v>2.1620832607876594</c:v>
                </c:pt>
                <c:pt idx="73">
                  <c:v>2.146800883914592</c:v>
                </c:pt>
                <c:pt idx="74">
                  <c:v>2.1344355537035518</c:v>
                </c:pt>
                <c:pt idx="75">
                  <c:v>2.1241671500731631</c:v>
                </c:pt>
                <c:pt idx="76">
                  <c:v>2.1154652172116308</c:v>
                </c:pt>
                <c:pt idx="77">
                  <c:v>2.1079695945275532</c:v>
                </c:pt>
                <c:pt idx="78">
                  <c:v>2.1014260954692232</c:v>
                </c:pt>
                <c:pt idx="79">
                  <c:v>2.0956495635767731</c:v>
                </c:pt>
                <c:pt idx="80">
                  <c:v>2.0905015286113495</c:v>
                </c:pt>
                <c:pt idx="81">
                  <c:v>2.0858761035956208</c:v>
                </c:pt>
                <c:pt idx="82">
                  <c:v>2.0816907579366193</c:v>
                </c:pt>
                <c:pt idx="83">
                  <c:v>2.0778800929038379</c:v>
                </c:pt>
                <c:pt idx="84">
                  <c:v>2.0743915298966358</c:v>
                </c:pt>
                <c:pt idx="85">
                  <c:v>2.0711822539046834</c:v>
                </c:pt>
                <c:pt idx="86">
                  <c:v>2.0682170022314974</c:v>
                </c:pt>
                <c:pt idx="87">
                  <c:v>2.0654664355838124</c:v>
                </c:pt>
                <c:pt idx="88">
                  <c:v>2.0629059186360679</c:v>
                </c:pt>
                <c:pt idx="89">
                  <c:v>2.0605145937957285</c:v>
                </c:pt>
                <c:pt idx="90">
                  <c:v>2.058274668383937</c:v>
                </c:pt>
                <c:pt idx="91">
                  <c:v>2.0561708594818864</c:v>
                </c:pt>
                <c:pt idx="92">
                  <c:v>2.0541899568418667</c:v>
                </c:pt>
                <c:pt idx="93">
                  <c:v>2.0523204753077491</c:v>
                </c:pt>
                <c:pt idx="94">
                  <c:v>2.0505523758698612</c:v>
                </c:pt>
                <c:pt idx="95">
                  <c:v>2.048876839900037</c:v>
                </c:pt>
                <c:pt idx="96">
                  <c:v>2.0472860849918653</c:v>
                </c:pt>
                <c:pt idx="97">
                  <c:v>2.0457732136429105</c:v>
                </c:pt>
                <c:pt idx="98">
                  <c:v>2.044332088077828</c:v>
                </c:pt>
                <c:pt idx="99">
                  <c:v>2.0429572260403237</c:v>
                </c:pt>
                <c:pt idx="100">
                  <c:v>2.041643713527399</c:v>
                </c:pt>
                <c:pt idx="101">
                  <c:v>2.0403871313055109</c:v>
                </c:pt>
                <c:pt idx="102">
                  <c:v>2.0391834927093266</c:v>
                </c:pt>
                <c:pt idx="103">
                  <c:v>2.03802919073232</c:v>
                </c:pt>
                <c:pt idx="104">
                  <c:v>2.0369209528129271</c:v>
                </c:pt>
                <c:pt idx="105">
                  <c:v>2.035855802028109</c:v>
                </c:pt>
                <c:pt idx="106">
                  <c:v>2.0348310236486764</c:v>
                </c:pt>
                <c:pt idx="107">
                  <c:v>2.0338441362026844</c:v>
                </c:pt>
                <c:pt idx="108">
                  <c:v>2.0328928663462889</c:v>
                </c:pt>
                <c:pt idx="109">
                  <c:v>2.0319751269640656</c:v>
                </c:pt>
                <c:pt idx="110">
                  <c:v>2.0310889980197286</c:v>
                </c:pt>
                <c:pt idx="111">
                  <c:v>2.0302327097583026</c:v>
                </c:pt>
                <c:pt idx="112">
                  <c:v>2.0294046279261053</c:v>
                </c:pt>
                <c:pt idx="113">
                  <c:v>2.0286032407283261</c:v>
                </c:pt>
                <c:pt idx="114">
                  <c:v>2.0278271472879426</c:v>
                </c:pt>
                <c:pt idx="115">
                  <c:v>2.0270750474059955</c:v>
                </c:pt>
                <c:pt idx="116">
                  <c:v>2.026345732453374</c:v>
                </c:pt>
                <c:pt idx="117">
                  <c:v>2.0256380772493014</c:v>
                </c:pt>
                <c:pt idx="118">
                  <c:v>2.0249510328026998</c:v>
                </c:pt>
                <c:pt idx="119">
                  <c:v>2.0242836198101841</c:v>
                </c:pt>
                <c:pt idx="120">
                  <c:v>2.0236349228192418</c:v>
                </c:pt>
                <c:pt idx="121">
                  <c:v>2.0230040849776847</c:v>
                </c:pt>
                <c:pt idx="122">
                  <c:v>2.0223903033010471</c:v>
                </c:pt>
                <c:pt idx="123">
                  <c:v>2.0217928243986423</c:v>
                </c:pt>
                <c:pt idx="124">
                  <c:v>2.0212109406066681</c:v>
                </c:pt>
                <c:pt idx="125">
                  <c:v>2.0206439864833543</c:v>
                </c:pt>
                <c:pt idx="126">
                  <c:v>2.0200913356267671</c:v>
                </c:pt>
                <c:pt idx="127">
                  <c:v>2.019552397780767</c:v>
                </c:pt>
                <c:pt idx="128">
                  <c:v>2.0190266161987895</c:v>
                </c:pt>
                <c:pt idx="129">
                  <c:v>2.0185134652387515</c:v>
                </c:pt>
                <c:pt idx="130">
                  <c:v>2.0180124481655142</c:v>
                </c:pt>
                <c:pt idx="131">
                  <c:v>2.0175230951400795</c:v>
                </c:pt>
                <c:pt idx="132">
                  <c:v>2.0170449613770471</c:v>
                </c:pt>
                <c:pt idx="133">
                  <c:v>2.0165776254539591</c:v>
                </c:pt>
                <c:pt idx="134">
                  <c:v>2.0161206877579518</c:v>
                </c:pt>
                <c:pt idx="135">
                  <c:v>2.0156737690567397</c:v>
                </c:pt>
                <c:pt idx="136">
                  <c:v>2.0152365091823348</c:v>
                </c:pt>
                <c:pt idx="137">
                  <c:v>2.0148085658171508</c:v>
                </c:pt>
                <c:pt idx="138">
                  <c:v>2.0143896133732149</c:v>
                </c:pt>
                <c:pt idx="139">
                  <c:v>2.0139793419561549</c:v>
                </c:pt>
                <c:pt idx="140">
                  <c:v>2.0135774564065079</c:v>
                </c:pt>
                <c:pt idx="141">
                  <c:v>2.0131836754116077</c:v>
                </c:pt>
                <c:pt idx="142">
                  <c:v>2.0127977306820029</c:v>
                </c:pt>
                <c:pt idx="143">
                  <c:v>2.0124193661869372</c:v>
                </c:pt>
                <c:pt idx="144">
                  <c:v>2.0120483374439462</c:v>
                </c:pt>
                <c:pt idx="145">
                  <c:v>2.0116844108581144</c:v>
                </c:pt>
                <c:pt idx="146">
                  <c:v>2.0113273631069268</c:v>
                </c:pt>
                <c:pt idx="147">
                  <c:v>2.0109769805670688</c:v>
                </c:pt>
                <c:pt idx="148">
                  <c:v>2.0106330587798018</c:v>
                </c:pt>
                <c:pt idx="149">
                  <c:v>2.0102954019519181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'funnel_Limits&amp;Scot'!$G$11:$G$160</c:f>
              <c:numCache>
                <c:formatCode>0.00</c:formatCode>
                <c:ptCount val="150"/>
                <c:pt idx="0">
                  <c:v>5.7287418157240498E-3</c:v>
                </c:pt>
                <c:pt idx="1">
                  <c:v>5.4484445497713023E-2</c:v>
                </c:pt>
                <c:pt idx="2">
                  <c:v>0.10347493469912007</c:v>
                </c:pt>
                <c:pt idx="3">
                  <c:v>0.14791752781097001</c:v>
                </c:pt>
                <c:pt idx="4">
                  <c:v>0.18853510362147435</c:v>
                </c:pt>
                <c:pt idx="5">
                  <c:v>0.22589246885290634</c:v>
                </c:pt>
                <c:pt idx="6">
                  <c:v>0.3769010699394959</c:v>
                </c:pt>
                <c:pt idx="7">
                  <c:v>0.48866805467298446</c:v>
                </c:pt>
                <c:pt idx="8">
                  <c:v>0.57642480833786214</c:v>
                </c:pt>
                <c:pt idx="9">
                  <c:v>0.64806787365634233</c:v>
                </c:pt>
                <c:pt idx="10">
                  <c:v>0.70820397297693738</c:v>
                </c:pt>
                <c:pt idx="11">
                  <c:v>0.75974613461483387</c:v>
                </c:pt>
                <c:pt idx="12">
                  <c:v>0.80464810386955377</c:v>
                </c:pt>
                <c:pt idx="13">
                  <c:v>0.84428063165676548</c:v>
                </c:pt>
                <c:pt idx="14">
                  <c:v>0.87964035825087139</c:v>
                </c:pt>
                <c:pt idx="15">
                  <c:v>0.9114732207644558</c:v>
                </c:pt>
                <c:pt idx="16">
                  <c:v>0.94035109604215972</c:v>
                </c:pt>
                <c:pt idx="17">
                  <c:v>0.96672139340171304</c:v>
                </c:pt>
                <c:pt idx="18">
                  <c:v>0.99094026517191192</c:v>
                </c:pt>
                <c:pt idx="19">
                  <c:v>1.0132955053210406</c:v>
                </c:pt>
                <c:pt idx="20">
                  <c:v>1.0340227398858486</c:v>
                </c:pt>
                <c:pt idx="21">
                  <c:v>1.0533171276259523</c:v>
                </c:pt>
                <c:pt idx="22">
                  <c:v>1.0713419801465218</c:v>
                </c:pt>
                <c:pt idx="23">
                  <c:v>1.088235221662156</c:v>
                </c:pt>
                <c:pt idx="24">
                  <c:v>1.104114304000444</c:v>
                </c:pt>
                <c:pt idx="25">
                  <c:v>1.1190799976765604</c:v>
                </c:pt>
                <c:pt idx="26">
                  <c:v>1.1332193523467986</c:v>
                </c:pt>
                <c:pt idx="27">
                  <c:v>1.1466080346655896</c:v>
                </c:pt>
                <c:pt idx="28">
                  <c:v>1.159312193434876</c:v>
                </c:pt>
                <c:pt idx="29">
                  <c:v>1.1713899616112629</c:v>
                </c:pt>
                <c:pt idx="30">
                  <c:v>1.1828926763217655</c:v>
                </c:pt>
                <c:pt idx="31">
                  <c:v>1.1938658777239237</c:v>
                </c:pt>
                <c:pt idx="32">
                  <c:v>1.2043501328271997</c:v>
                </c:pt>
                <c:pt idx="33">
                  <c:v>1.2143817195965096</c:v>
                </c:pt>
                <c:pt idx="34">
                  <c:v>1.2239931986494805</c:v>
                </c:pt>
                <c:pt idx="35">
                  <c:v>1.2332138938542287</c:v>
                </c:pt>
                <c:pt idx="36">
                  <c:v>1.2420702985879915</c:v>
                </c:pt>
                <c:pt idx="37">
                  <c:v>1.2505864209430069</c:v>
                </c:pt>
                <c:pt idx="38">
                  <c:v>1.2587840784887461</c:v>
                </c:pt>
                <c:pt idx="39">
                  <c:v>1.2666831511196037</c:v>
                </c:pt>
                <c:pt idx="40">
                  <c:v>1.2743017988890031</c:v>
                </c:pt>
                <c:pt idx="41">
                  <c:v>1.281656650447268</c:v>
                </c:pt>
                <c:pt idx="42">
                  <c:v>1.2887629666818798</c:v>
                </c:pt>
                <c:pt idx="43">
                  <c:v>1.2956347833450914</c:v>
                </c:pt>
                <c:pt idx="44">
                  <c:v>1.3022850358000653</c:v>
                </c:pt>
                <c:pt idx="45">
                  <c:v>1.3149677312930155</c:v>
                </c:pt>
                <c:pt idx="46">
                  <c:v>1.3268963747276641</c:v>
                </c:pt>
                <c:pt idx="47">
                  <c:v>1.3381444736076535</c:v>
                </c:pt>
                <c:pt idx="48">
                  <c:v>1.3588458163460531</c:v>
                </c:pt>
                <c:pt idx="49">
                  <c:v>1.4022975735146301</c:v>
                </c:pt>
                <c:pt idx="50">
                  <c:v>1.4370958215260334</c:v>
                </c:pt>
                <c:pt idx="51">
                  <c:v>1.46581494585141</c:v>
                </c:pt>
                <c:pt idx="52">
                  <c:v>1.4900637118276499</c:v>
                </c:pt>
                <c:pt idx="53">
                  <c:v>1.510907824088517</c:v>
                </c:pt>
                <c:pt idx="54">
                  <c:v>1.5290858739531097</c:v>
                </c:pt>
                <c:pt idx="55">
                  <c:v>1.545128559119386</c:v>
                </c:pt>
                <c:pt idx="56">
                  <c:v>1.5594286270066138</c:v>
                </c:pt>
                <c:pt idx="57">
                  <c:v>1.572283978024434</c:v>
                </c:pt>
                <c:pt idx="58">
                  <c:v>1.5839253315842496</c:v>
                </c:pt>
                <c:pt idx="59">
                  <c:v>1.5945346024358926</c:v>
                </c:pt>
                <c:pt idx="60">
                  <c:v>1.6042574689324856</c:v>
                </c:pt>
                <c:pt idx="61">
                  <c:v>1.6132121890588313</c:v>
                </c:pt>
                <c:pt idx="62">
                  <c:v>1.621495922530737</c:v>
                </c:pt>
                <c:pt idx="63">
                  <c:v>1.629189353549831</c:v>
                </c:pt>
                <c:pt idx="64">
                  <c:v>1.6430654613772535</c:v>
                </c:pt>
                <c:pt idx="65">
                  <c:v>1.6552679361559093</c:v>
                </c:pt>
                <c:pt idx="66">
                  <c:v>1.6661110614271086</c:v>
                </c:pt>
                <c:pt idx="67">
                  <c:v>1.6758318905543381</c:v>
                </c:pt>
                <c:pt idx="68">
                  <c:v>1.6846131162743083</c:v>
                </c:pt>
                <c:pt idx="69">
                  <c:v>1.6925981578907523</c:v>
                </c:pt>
                <c:pt idx="70">
                  <c:v>1.6999014180406637</c:v>
                </c:pt>
                <c:pt idx="71">
                  <c:v>1.7066154388228931</c:v>
                </c:pt>
                <c:pt idx="72">
                  <c:v>1.7128160088822544</c:v>
                </c:pt>
                <c:pt idx="73">
                  <c:v>1.7289152200807969</c:v>
                </c:pt>
                <c:pt idx="74">
                  <c:v>1.7421349565170798</c:v>
                </c:pt>
                <c:pt idx="75">
                  <c:v>1.7532469084214928</c:v>
                </c:pt>
                <c:pt idx="76">
                  <c:v>1.7627604044057246</c:v>
                </c:pt>
                <c:pt idx="77">
                  <c:v>1.7710271555768553</c:v>
                </c:pt>
                <c:pt idx="78">
                  <c:v>1.7782989882760047</c:v>
                </c:pt>
                <c:pt idx="79">
                  <c:v>1.7847616437369693</c:v>
                </c:pt>
                <c:pt idx="80">
                  <c:v>1.7905555590962174</c:v>
                </c:pt>
                <c:pt idx="81">
                  <c:v>1.7957891734345259</c:v>
                </c:pt>
                <c:pt idx="82">
                  <c:v>1.8005477442666358</c:v>
                </c:pt>
                <c:pt idx="83">
                  <c:v>1.8048993628064558</c:v>
                </c:pt>
                <c:pt idx="84">
                  <c:v>1.8088991633172846</c:v>
                </c:pt>
                <c:pt idx="85">
                  <c:v>1.8125923346801835</c:v>
                </c:pt>
                <c:pt idx="86">
                  <c:v>1.8160163175051289</c:v>
                </c:pt>
                <c:pt idx="87">
                  <c:v>1.819202435111883</c:v>
                </c:pt>
                <c:pt idx="88">
                  <c:v>1.8221771232031063</c:v>
                </c:pt>
                <c:pt idx="89">
                  <c:v>1.8249628700222909</c:v>
                </c:pt>
                <c:pt idx="90">
                  <c:v>1.8275789443102399</c:v>
                </c:pt>
                <c:pt idx="91">
                  <c:v>1.8300419654767202</c:v>
                </c:pt>
                <c:pt idx="92">
                  <c:v>1.8323663549039033</c:v>
                </c:pt>
                <c:pt idx="93">
                  <c:v>1.8345646966212978</c:v>
                </c:pt>
                <c:pt idx="94">
                  <c:v>1.8366480281191473</c:v>
                </c:pt>
                <c:pt idx="95">
                  <c:v>1.8386260767603448</c:v>
                </c:pt>
                <c:pt idx="96">
                  <c:v>1.840507453431018</c:v>
                </c:pt>
                <c:pt idx="97">
                  <c:v>1.8422998122861225</c:v>
                </c:pt>
                <c:pt idx="98">
                  <c:v>1.8440099833940915</c:v>
                </c:pt>
                <c:pt idx="99">
                  <c:v>1.8456440835554133</c:v>
                </c:pt>
                <c:pt idx="100">
                  <c:v>1.8472076094191534</c:v>
                </c:pt>
                <c:pt idx="101">
                  <c:v>1.8487055161472328</c:v>
                </c:pt>
                <c:pt idx="102">
                  <c:v>1.8501422842064204</c:v>
                </c:pt>
                <c:pt idx="103">
                  <c:v>1.8515219763504978</c:v>
                </c:pt>
                <c:pt idx="104">
                  <c:v>1.8528482864521827</c:v>
                </c:pt>
                <c:pt idx="105">
                  <c:v>1.8541245815284915</c:v>
                </c:pt>
                <c:pt idx="106">
                  <c:v>1.8553539380538115</c:v>
                </c:pt>
                <c:pt idx="107">
                  <c:v>1.8565391734567549</c:v>
                </c:pt>
                <c:pt idx="108">
                  <c:v>1.8576828735384225</c:v>
                </c:pt>
                <c:pt idx="109">
                  <c:v>1.8587874164222844</c:v>
                </c:pt>
                <c:pt idx="110">
                  <c:v>1.8598549935428632</c:v>
                </c:pt>
                <c:pt idx="111">
                  <c:v>1.8608876280966746</c:v>
                </c:pt>
                <c:pt idx="112">
                  <c:v>1.8618871913104746</c:v>
                </c:pt>
                <c:pt idx="113">
                  <c:v>1.8628554168257234</c:v>
                </c:pt>
                <c:pt idx="114">
                  <c:v>1.8637939134519061</c:v>
                </c:pt>
                <c:pt idx="115">
                  <c:v>1.8647041765030201</c:v>
                </c:pt>
                <c:pt idx="116">
                  <c:v>1.8655875978996734</c:v>
                </c:pt>
                <c:pt idx="117">
                  <c:v>1.8664454751926547</c:v>
                </c:pt>
                <c:pt idx="118">
                  <c:v>1.8672790196415507</c:v>
                </c:pt>
                <c:pt idx="119">
                  <c:v>1.8680893634632303</c:v>
                </c:pt>
                <c:pt idx="120">
                  <c:v>1.8688775663492239</c:v>
                </c:pt>
                <c:pt idx="121">
                  <c:v>1.8696446213376294</c:v>
                </c:pt>
                <c:pt idx="122">
                  <c:v>1.8703914601137899</c:v>
                </c:pt>
                <c:pt idx="123">
                  <c:v>1.8711189578043304</c:v>
                </c:pt>
                <c:pt idx="124">
                  <c:v>1.8718279373208184</c:v>
                </c:pt>
                <c:pt idx="125">
                  <c:v>1.8725191733022524</c:v>
                </c:pt>
                <c:pt idx="126">
                  <c:v>1.8731933956994635</c:v>
                </c:pt>
                <c:pt idx="127">
                  <c:v>1.8738512930392672</c:v>
                </c:pt>
                <c:pt idx="128">
                  <c:v>1.8744935154016471</c:v>
                </c:pt>
                <c:pt idx="129">
                  <c:v>1.8751206771393552</c:v>
                </c:pt>
                <c:pt idx="130">
                  <c:v>1.8757333593658481</c:v>
                </c:pt>
                <c:pt idx="131">
                  <c:v>1.8763321122345558</c:v>
                </c:pt>
                <c:pt idx="132">
                  <c:v>1.8769174570298572</c:v>
                </c:pt>
                <c:pt idx="133">
                  <c:v>1.8774898880878914</c:v>
                </c:pt>
                <c:pt idx="134">
                  <c:v>1.8780498745633292</c:v>
                </c:pt>
                <c:pt idx="135">
                  <c:v>1.8785978620565107</c:v>
                </c:pt>
                <c:pt idx="136">
                  <c:v>1.8791342741138144</c:v>
                </c:pt>
                <c:pt idx="137">
                  <c:v>1.8796595136127632</c:v>
                </c:pt>
                <c:pt idx="138">
                  <c:v>1.8801739640422064</c:v>
                </c:pt>
                <c:pt idx="139">
                  <c:v>1.8806779906868303</c:v>
                </c:pt>
                <c:pt idx="140">
                  <c:v>1.8811719417243633</c:v>
                </c:pt>
                <c:pt idx="141">
                  <c:v>1.8816561492429571</c:v>
                </c:pt>
                <c:pt idx="142">
                  <c:v>1.8821309301855396</c:v>
                </c:pt>
                <c:pt idx="143">
                  <c:v>1.882596587227249</c:v>
                </c:pt>
                <c:pt idx="144">
                  <c:v>1.8830534095914893</c:v>
                </c:pt>
                <c:pt idx="145">
                  <c:v>1.8835016738096153</c:v>
                </c:pt>
                <c:pt idx="146">
                  <c:v>1.8839416444288011</c:v>
                </c:pt>
                <c:pt idx="147">
                  <c:v>1.8843735746722106</c:v>
                </c:pt>
                <c:pt idx="148">
                  <c:v>1.8847977070552346</c:v>
                </c:pt>
                <c:pt idx="149">
                  <c:v>1.8852142739612019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'funnel_Limits&amp;Scot'!$H$11:$H$160</c:f>
              <c:numCache>
                <c:formatCode>0.00</c:formatCode>
                <c:ptCount val="150"/>
                <c:pt idx="0">
                  <c:v>87.408712008554019</c:v>
                </c:pt>
                <c:pt idx="1">
                  <c:v>42.181739895653685</c:v>
                </c:pt>
                <c:pt idx="2">
                  <c:v>27.743480901976348</c:v>
                </c:pt>
                <c:pt idx="3">
                  <c:v>21.165268162243798</c:v>
                </c:pt>
                <c:pt idx="4">
                  <c:v>17.392975275583115</c:v>
                </c:pt>
                <c:pt idx="5">
                  <c:v>14.94174329653073</c:v>
                </c:pt>
                <c:pt idx="6">
                  <c:v>9.5124066522071065</c:v>
                </c:pt>
                <c:pt idx="7">
                  <c:v>7.4921405434473076</c:v>
                </c:pt>
                <c:pt idx="8">
                  <c:v>6.4194939667113804</c:v>
                </c:pt>
                <c:pt idx="9">
                  <c:v>5.7467318889619197</c:v>
                </c:pt>
                <c:pt idx="10">
                  <c:v>5.2815141555695106</c:v>
                </c:pt>
                <c:pt idx="11">
                  <c:v>4.9384747673119387</c:v>
                </c:pt>
                <c:pt idx="12">
                  <c:v>4.6737608176021581</c:v>
                </c:pt>
                <c:pt idx="13">
                  <c:v>4.4624536685698901</c:v>
                </c:pt>
                <c:pt idx="14">
                  <c:v>4.2893045944054808</c:v>
                </c:pt>
                <c:pt idx="15">
                  <c:v>4.14443637448852</c:v>
                </c:pt>
                <c:pt idx="16">
                  <c:v>4.0211563193639437</c:v>
                </c:pt>
                <c:pt idx="17">
                  <c:v>3.9147605041862223</c:v>
                </c:pt>
                <c:pt idx="18">
                  <c:v>3.82184098946649</c:v>
                </c:pt>
                <c:pt idx="19">
                  <c:v>3.7398648677240844</c:v>
                </c:pt>
                <c:pt idx="20">
                  <c:v>3.6669080610474651</c:v>
                </c:pt>
                <c:pt idx="21">
                  <c:v>3.6014811645207838</c:v>
                </c:pt>
                <c:pt idx="22">
                  <c:v>3.5424121258625352</c:v>
                </c:pt>
                <c:pt idx="23">
                  <c:v>3.4887651737379235</c:v>
                </c:pt>
                <c:pt idx="24">
                  <c:v>3.4397835268748125</c:v>
                </c:pt>
                <c:pt idx="25">
                  <c:v>3.3948480976795494</c:v>
                </c:pt>
                <c:pt idx="26">
                  <c:v>3.3534471938677322</c:v>
                </c:pt>
                <c:pt idx="27">
                  <c:v>3.3151539334119269</c:v>
                </c:pt>
                <c:pt idx="28">
                  <c:v>3.2796091661626599</c:v>
                </c:pt>
                <c:pt idx="29">
                  <c:v>3.2465083905089198</c:v>
                </c:pt>
                <c:pt idx="30">
                  <c:v>3.2155916110740881</c:v>
                </c:pt>
                <c:pt idx="31">
                  <c:v>3.1866353906012965</c:v>
                </c:pt>
                <c:pt idx="32">
                  <c:v>3.1594465589794716</c:v>
                </c:pt>
                <c:pt idx="33">
                  <c:v>3.1338571879700043</c:v>
                </c:pt>
                <c:pt idx="34">
                  <c:v>3.1097205427501224</c:v>
                </c:pt>
                <c:pt idx="35">
                  <c:v>3.0869077946087162</c:v>
                </c:pt>
                <c:pt idx="36">
                  <c:v>3.0653053320654653</c:v>
                </c:pt>
                <c:pt idx="37">
                  <c:v>3.0448125464027704</c:v>
                </c:pt>
                <c:pt idx="38">
                  <c:v>3.0253399962286887</c:v>
                </c:pt>
                <c:pt idx="39">
                  <c:v>3.0068078770725206</c:v>
                </c:pt>
                <c:pt idx="40">
                  <c:v>2.989144738138128</c:v>
                </c:pt>
                <c:pt idx="41">
                  <c:v>2.9722864006056806</c:v>
                </c:pt>
                <c:pt idx="42">
                  <c:v>2.9561750412813161</c:v>
                </c:pt>
                <c:pt idx="43">
                  <c:v>2.9407584126683268</c:v>
                </c:pt>
                <c:pt idx="44">
                  <c:v>2.9259891761989025</c:v>
                </c:pt>
                <c:pt idx="45">
                  <c:v>2.8982247145458557</c:v>
                </c:pt>
                <c:pt idx="46">
                  <c:v>2.8725812520780059</c:v>
                </c:pt>
                <c:pt idx="47">
                  <c:v>2.8488074967022778</c:v>
                </c:pt>
                <c:pt idx="48">
                  <c:v>2.8060530414313658</c:v>
                </c:pt>
                <c:pt idx="49">
                  <c:v>2.7203044302253465</c:v>
                </c:pt>
                <c:pt idx="50">
                  <c:v>2.655271277961591</c:v>
                </c:pt>
                <c:pt idx="51">
                  <c:v>2.603863458367865</c:v>
                </c:pt>
                <c:pt idx="52">
                  <c:v>2.5619605064165536</c:v>
                </c:pt>
                <c:pt idx="53">
                  <c:v>2.52698836623681</c:v>
                </c:pt>
                <c:pt idx="54">
                  <c:v>2.4972479257589093</c:v>
                </c:pt>
                <c:pt idx="55">
                  <c:v>2.4715677864557977</c:v>
                </c:pt>
                <c:pt idx="56">
                  <c:v>2.4491114377709464</c:v>
                </c:pt>
                <c:pt idx="57">
                  <c:v>2.4292638855626154</c:v>
                </c:pt>
                <c:pt idx="58">
                  <c:v>2.4115618002772137</c:v>
                </c:pt>
                <c:pt idx="59">
                  <c:v>2.3956487613687223</c:v>
                </c:pt>
                <c:pt idx="60">
                  <c:v>2.3812456128495736</c:v>
                </c:pt>
                <c:pt idx="61">
                  <c:v>2.3681302589462465</c:v>
                </c:pt>
                <c:pt idx="62">
                  <c:v>2.3561235474843167</c:v>
                </c:pt>
                <c:pt idx="63">
                  <c:v>2.3450791894222442</c:v>
                </c:pt>
                <c:pt idx="64">
                  <c:v>2.3254145658019381</c:v>
                </c:pt>
                <c:pt idx="65">
                  <c:v>2.3083877947378184</c:v>
                </c:pt>
                <c:pt idx="66">
                  <c:v>2.2934621940016537</c:v>
                </c:pt>
                <c:pt idx="67">
                  <c:v>2.2802418239251523</c:v>
                </c:pt>
                <c:pt idx="68">
                  <c:v>2.2684274564151319</c:v>
                </c:pt>
                <c:pt idx="69">
                  <c:v>2.2577882585742675</c:v>
                </c:pt>
                <c:pt idx="70">
                  <c:v>2.2481429740520689</c:v>
                </c:pt>
                <c:pt idx="71">
                  <c:v>2.2393470579428447</c:v>
                </c:pt>
                <c:pt idx="72">
                  <c:v>2.2312836629325252</c:v>
                </c:pt>
                <c:pt idx="73">
                  <c:v>2.210611756872757</c:v>
                </c:pt>
                <c:pt idx="74">
                  <c:v>2.1939164811613878</c:v>
                </c:pt>
                <c:pt idx="75">
                  <c:v>2.1800735719613917</c:v>
                </c:pt>
                <c:pt idx="76">
                  <c:v>2.1683575779557969</c:v>
                </c:pt>
                <c:pt idx="77">
                  <c:v>2.1582769290516999</c:v>
                </c:pt>
                <c:pt idx="78">
                  <c:v>2.1494852914607234</c:v>
                </c:pt>
                <c:pt idx="79">
                  <c:v>2.1417307640339223</c:v>
                </c:pt>
                <c:pt idx="80">
                  <c:v>2.1348252101033731</c:v>
                </c:pt>
                <c:pt idx="81">
                  <c:v>2.1286249326183482</c:v>
                </c:pt>
                <c:pt idx="82">
                  <c:v>2.1230180495300193</c:v>
                </c:pt>
                <c:pt idx="83">
                  <c:v>2.1179159884297887</c:v>
                </c:pt>
                <c:pt idx="84">
                  <c:v>2.1132476019449573</c:v>
                </c:pt>
                <c:pt idx="85">
                  <c:v>2.1089550007632285</c:v>
                </c:pt>
                <c:pt idx="86">
                  <c:v>2.1049905420171591</c:v>
                </c:pt>
                <c:pt idx="87">
                  <c:v>2.1013146128544982</c:v>
                </c:pt>
                <c:pt idx="88">
                  <c:v>2.0978939725854717</c:v>
                </c:pt>
                <c:pt idx="89">
                  <c:v>2.094700494438134</c:v>
                </c:pt>
                <c:pt idx="90">
                  <c:v>2.0917101979403787</c:v>
                </c:pt>
                <c:pt idx="91">
                  <c:v>2.088902495843771</c:v>
                </c:pt>
                <c:pt idx="92">
                  <c:v>2.0862596015865233</c:v>
                </c:pt>
                <c:pt idx="93">
                  <c:v>2.0837660583849806</c:v>
                </c:pt>
                <c:pt idx="94">
                  <c:v>2.0814083615283865</c:v>
                </c:pt>
                <c:pt idx="95">
                  <c:v>2.0791746528471338</c:v>
                </c:pt>
                <c:pt idx="96">
                  <c:v>2.0770544716133941</c:v>
                </c:pt>
                <c:pt idx="97">
                  <c:v>2.0750385499638484</c:v>
                </c:pt>
                <c:pt idx="98">
                  <c:v>2.0731186437420712</c:v>
                </c:pt>
                <c:pt idx="99">
                  <c:v>2.0712873917388834</c:v>
                </c:pt>
                <c:pt idx="100">
                  <c:v>2.0695381978668421</c:v>
                </c:pt>
                <c:pt idx="101">
                  <c:v>2.0678651319825807</c:v>
                </c:pt>
                <c:pt idx="102">
                  <c:v>2.0662628459687591</c:v>
                </c:pt>
                <c:pt idx="103">
                  <c:v>2.0647265023780772</c:v>
                </c:pt>
                <c:pt idx="104">
                  <c:v>2.0632517134772232</c:v>
                </c:pt>
                <c:pt idx="105">
                  <c:v>2.0618344889467104</c:v>
                </c:pt>
                <c:pt idx="106">
                  <c:v>2.0604711908214148</c:v>
                </c:pt>
                <c:pt idx="107">
                  <c:v>2.0591584945168906</c:v>
                </c:pt>
                <c:pt idx="108">
                  <c:v>2.0578933549939391</c:v>
                </c:pt>
                <c:pt idx="109">
                  <c:v>2.0566729772800367</c:v>
                </c:pt>
                <c:pt idx="110">
                  <c:v>2.0554947907001737</c:v>
                </c:pt>
                <c:pt idx="111">
                  <c:v>2.0543564262781073</c:v>
                </c:pt>
                <c:pt idx="112">
                  <c:v>2.0532556968574216</c:v>
                </c:pt>
                <c:pt idx="113">
                  <c:v>2.0521905795640252</c:v>
                </c:pt>
                <c:pt idx="114">
                  <c:v>2.0511592002912029</c:v>
                </c:pt>
                <c:pt idx="115">
                  <c:v>2.050159819937349</c:v>
                </c:pt>
                <c:pt idx="116">
                  <c:v>2.0491908221672461</c:v>
                </c:pt>
                <c:pt idx="117">
                  <c:v>2.0482507025015937</c:v>
                </c:pt>
                <c:pt idx="118">
                  <c:v>2.047338058567818</c:v>
                </c:pt>
                <c:pt idx="119">
                  <c:v>2.0464515813689439</c:v>
                </c:pt>
                <c:pt idx="120">
                  <c:v>2.0455900474472877</c:v>
                </c:pt>
                <c:pt idx="121">
                  <c:v>2.0447523118366471</c:v>
                </c:pt>
                <c:pt idx="122">
                  <c:v>2.0439373017109408</c:v>
                </c:pt>
                <c:pt idx="123">
                  <c:v>2.0431440106494572</c:v>
                </c:pt>
                <c:pt idx="124">
                  <c:v>2.0423714934492234</c:v>
                </c:pt>
                <c:pt idx="125">
                  <c:v>2.0416188614238906</c:v>
                </c:pt>
                <c:pt idx="126">
                  <c:v>2.0408852781361531</c:v>
                </c:pt>
                <c:pt idx="127">
                  <c:v>2.0401699555172397</c:v>
                </c:pt>
                <c:pt idx="128">
                  <c:v>2.0394721503327018</c:v>
                </c:pt>
                <c:pt idx="129">
                  <c:v>2.0387911609585592</c:v>
                </c:pt>
                <c:pt idx="130">
                  <c:v>2.0381263244361305</c:v>
                </c:pt>
                <c:pt idx="131">
                  <c:v>2.0374770137775231</c:v>
                </c:pt>
                <c:pt idx="132">
                  <c:v>2.0368426354969733</c:v>
                </c:pt>
                <c:pt idx="133">
                  <c:v>2.0362226273460098</c:v>
                </c:pt>
                <c:pt idx="134">
                  <c:v>2.0356164562328578</c:v>
                </c:pt>
                <c:pt idx="135">
                  <c:v>2.0350236163086302</c:v>
                </c:pt>
                <c:pt idx="136">
                  <c:v>2.0344436272047557</c:v>
                </c:pt>
                <c:pt idx="137">
                  <c:v>2.0338760324077088</c:v>
                </c:pt>
                <c:pt idx="138">
                  <c:v>2.0333203977585956</c:v>
                </c:pt>
                <c:pt idx="139">
                  <c:v>2.032776310066418</c:v>
                </c:pt>
                <c:pt idx="140">
                  <c:v>2.0322433758249816</c:v>
                </c:pt>
                <c:pt idx="141">
                  <c:v>2.0317212200244175</c:v>
                </c:pt>
                <c:pt idx="142">
                  <c:v>2.031209485049188</c:v>
                </c:pt>
                <c:pt idx="143">
                  <c:v>2.030707829655241</c:v>
                </c:pt>
                <c:pt idx="144">
                  <c:v>2.0302159280196803</c:v>
                </c:pt>
                <c:pt idx="145">
                  <c:v>2.0297334688569588</c:v>
                </c:pt>
                <c:pt idx="146">
                  <c:v>2.0292601545961615</c:v>
                </c:pt>
                <c:pt idx="147">
                  <c:v>2.0287957006144586</c:v>
                </c:pt>
                <c:pt idx="148">
                  <c:v>2.0283398345222432</c:v>
                </c:pt>
                <c:pt idx="149">
                  <c:v>2.0278922954958927</c:v>
                </c:pt>
              </c:numCache>
            </c:numRef>
          </c:yVal>
          <c:smooth val="1"/>
        </c:ser>
        <c:axId val="84315136"/>
        <c:axId val="84325120"/>
      </c:scatterChart>
      <c:valAx>
        <c:axId val="84315136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325120"/>
        <c:crosses val="autoZero"/>
        <c:crossBetween val="midCat"/>
        <c:majorUnit val="25000"/>
        <c:minorUnit val="4000"/>
      </c:valAx>
      <c:valAx>
        <c:axId val="84325120"/>
        <c:scaling>
          <c:orientation val="minMax"/>
          <c:max val="2.75"/>
          <c:min val="1.4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315136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29891478978981301"/>
          <c:y val="1.1529487179487301E-2"/>
          <c:w val="0.39223198198199088"/>
          <c:h val="5.580705128205132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739" l="0.62992125984252789" r="0.23622047244094491" t="0.39370078740157488" header="0.31496062992127905" footer="0.3149606299212790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8509316770186396E-2"/>
          <c:y val="9.8944191919193264E-2"/>
          <c:w val="0.9515527950310313"/>
          <c:h val="0.71962070707072701"/>
        </c:manualLayout>
      </c:layout>
      <c:barChart>
        <c:barDir val="col"/>
        <c:grouping val="stacked"/>
        <c:ser>
          <c:idx val="0"/>
          <c:order val="0"/>
          <c:tx>
            <c:strRef>
              <c:f>KPI_4!$B$25</c:f>
              <c:strCache>
                <c:ptCount val="1"/>
                <c:pt idx="0">
                  <c:v>0 to 4 weeks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KPI_4!$C$25:$Q$25</c:f>
              <c:numCache>
                <c:formatCode>###,??0.0;\-#,##0.0;\-;@</c:formatCode>
                <c:ptCount val="15"/>
                <c:pt idx="0">
                  <c:v>81.009110021023119</c:v>
                </c:pt>
                <c:pt idx="1">
                  <c:v>34.166666666666664</c:v>
                </c:pt>
                <c:pt idx="2">
                  <c:v>90.573770491803273</c:v>
                </c:pt>
                <c:pt idx="3">
                  <c:v>66.76136363636364</c:v>
                </c:pt>
                <c:pt idx="4">
                  <c:v>85.040983606557376</c:v>
                </c:pt>
                <c:pt idx="5">
                  <c:v>39.932659932659931</c:v>
                </c:pt>
                <c:pt idx="6">
                  <c:v>45.855827246744994</c:v>
                </c:pt>
                <c:pt idx="7">
                  <c:v>52.900688298918382</c:v>
                </c:pt>
                <c:pt idx="8">
                  <c:v>31.728196896736222</c:v>
                </c:pt>
                <c:pt idx="9">
                  <c:v>87.396189545676592</c:v>
                </c:pt>
                <c:pt idx="10">
                  <c:v>75.806451612903231</c:v>
                </c:pt>
                <c:pt idx="11">
                  <c:v>82.558139534883722</c:v>
                </c:pt>
                <c:pt idx="12">
                  <c:v>65.201465201465197</c:v>
                </c:pt>
                <c:pt idx="13">
                  <c:v>90.384615384615387</c:v>
                </c:pt>
                <c:pt idx="14">
                  <c:v>60.040741227493754</c:v>
                </c:pt>
              </c:numCache>
            </c:numRef>
          </c:val>
        </c:ser>
        <c:ser>
          <c:idx val="1"/>
          <c:order val="1"/>
          <c:tx>
            <c:strRef>
              <c:f>KPI_4!$B$26</c:f>
              <c:strCache>
                <c:ptCount val="1"/>
                <c:pt idx="0">
                  <c:v>4&gt; to 8 weeks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KPI_4!$C$26:$Q$26</c:f>
              <c:numCache>
                <c:formatCode>###,??0.0;\-#,##0.0;\-;@</c:formatCode>
                <c:ptCount val="15"/>
                <c:pt idx="0">
                  <c:v>14.926419060967064</c:v>
                </c:pt>
                <c:pt idx="1">
                  <c:v>61.666666666666671</c:v>
                </c:pt>
                <c:pt idx="2">
                  <c:v>7.9918032786885256</c:v>
                </c:pt>
                <c:pt idx="3">
                  <c:v>28.030303030303028</c:v>
                </c:pt>
                <c:pt idx="4">
                  <c:v>12.704918032786885</c:v>
                </c:pt>
                <c:pt idx="5">
                  <c:v>46.195286195286194</c:v>
                </c:pt>
                <c:pt idx="6">
                  <c:v>44.268021594156878</c:v>
                </c:pt>
                <c:pt idx="7">
                  <c:v>37.561455260570305</c:v>
                </c:pt>
                <c:pt idx="8">
                  <c:v>48.314606741573037</c:v>
                </c:pt>
                <c:pt idx="9">
                  <c:v>9.4284318514899859</c:v>
                </c:pt>
                <c:pt idx="10">
                  <c:v>20.967741935483872</c:v>
                </c:pt>
                <c:pt idx="11">
                  <c:v>13.953488372093023</c:v>
                </c:pt>
                <c:pt idx="12">
                  <c:v>28.113553113553113</c:v>
                </c:pt>
                <c:pt idx="13">
                  <c:v>9.6153846153846168</c:v>
                </c:pt>
                <c:pt idx="14">
                  <c:v>31.502168484689186</c:v>
                </c:pt>
              </c:numCache>
            </c:numRef>
          </c:val>
        </c:ser>
        <c:ser>
          <c:idx val="2"/>
          <c:order val="2"/>
          <c:tx>
            <c:strRef>
              <c:f>KPI_4!$B$27</c:f>
              <c:strCache>
                <c:ptCount val="1"/>
                <c:pt idx="0">
                  <c:v>more than 8 weeks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KPI_4!$C$27:$Q$27</c:f>
              <c:numCache>
                <c:formatCode>###,??0.0;\-#,##0.0;\-;@</c:formatCode>
                <c:ptCount val="15"/>
                <c:pt idx="0">
                  <c:v>4.0644709180098113</c:v>
                </c:pt>
                <c:pt idx="1">
                  <c:v>4.1666666666666661</c:v>
                </c:pt>
                <c:pt idx="2">
                  <c:v>1.4344262295081966</c:v>
                </c:pt>
                <c:pt idx="3">
                  <c:v>5.2083333333333339</c:v>
                </c:pt>
                <c:pt idx="4">
                  <c:v>2.2540983606557377</c:v>
                </c:pt>
                <c:pt idx="5">
                  <c:v>13.872053872053872</c:v>
                </c:pt>
                <c:pt idx="6">
                  <c:v>9.8761511590981268</c:v>
                </c:pt>
                <c:pt idx="7">
                  <c:v>9.5378564405113089</c:v>
                </c:pt>
                <c:pt idx="8">
                  <c:v>19.957196361690745</c:v>
                </c:pt>
                <c:pt idx="9">
                  <c:v>3.1753786028334146</c:v>
                </c:pt>
                <c:pt idx="10">
                  <c:v>3.225806451612903</c:v>
                </c:pt>
                <c:pt idx="11">
                  <c:v>3.4883720930232558</c:v>
                </c:pt>
                <c:pt idx="12">
                  <c:v>6.6849816849816852</c:v>
                </c:pt>
                <c:pt idx="13">
                  <c:v>0</c:v>
                </c:pt>
                <c:pt idx="14">
                  <c:v>8.4570902878170582</c:v>
                </c:pt>
              </c:numCache>
            </c:numRef>
          </c:val>
        </c:ser>
        <c:gapWidth val="75"/>
        <c:overlap val="100"/>
        <c:axId val="84394752"/>
        <c:axId val="84396288"/>
      </c:barChart>
      <c:catAx>
        <c:axId val="843947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96288"/>
        <c:crosses val="autoZero"/>
        <c:auto val="1"/>
        <c:lblAlgn val="ctr"/>
        <c:lblOffset val="100"/>
        <c:tickLblSkip val="1"/>
        <c:tickMarkSkip val="1"/>
      </c:catAx>
      <c:valAx>
        <c:axId val="84396288"/>
        <c:scaling>
          <c:orientation val="minMax"/>
          <c:max val="1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94752"/>
        <c:crosses val="autoZero"/>
        <c:crossBetween val="between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93460960962464"/>
          <c:y val="2.1322474747474746E-2"/>
          <c:w val="0.28447654912702547"/>
          <c:h val="6.145530303030302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189" l="0.62992125984252179" r="0.23622047244094491" t="0.39370078740157488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086E-2"/>
          <c:y val="6.4467307692307713E-2"/>
          <c:w val="0.92833415915915918"/>
          <c:h val="0.73834273504273507"/>
        </c:manualLayout>
      </c:layout>
      <c:barChart>
        <c:barDir val="col"/>
        <c:grouping val="clustered"/>
        <c:ser>
          <c:idx val="1"/>
          <c:order val="0"/>
          <c:tx>
            <c:strRef>
              <c:f>KPI_5!$B$15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KPI_5!$C$15:$Q$15</c:f>
              <c:numCache>
                <c:formatCode>###,??0.0;\-#,##0.0;\-;@</c:formatCode>
                <c:ptCount val="15"/>
                <c:pt idx="0">
                  <c:v>86.240520043336943</c:v>
                </c:pt>
                <c:pt idx="1">
                  <c:v>84.274193548387103</c:v>
                </c:pt>
                <c:pt idx="2">
                  <c:v>88.387096774193552</c:v>
                </c:pt>
                <c:pt idx="3">
                  <c:v>81.919332406119622</c:v>
                </c:pt>
                <c:pt idx="4">
                  <c:v>79.432624113475185</c:v>
                </c:pt>
                <c:pt idx="5">
                  <c:v>79.36363636363636</c:v>
                </c:pt>
                <c:pt idx="6">
                  <c:v>73.512632436837805</c:v>
                </c:pt>
                <c:pt idx="7">
                  <c:v>77.58620689655173</c:v>
                </c:pt>
                <c:pt idx="8">
                  <c:v>67.676143386897408</c:v>
                </c:pt>
                <c:pt idx="9">
                  <c:v>77.777777777777786</c:v>
                </c:pt>
                <c:pt idx="10">
                  <c:v>80.952380952380949</c:v>
                </c:pt>
                <c:pt idx="11">
                  <c:v>85.483870967741936</c:v>
                </c:pt>
                <c:pt idx="12">
                  <c:v>78</c:v>
                </c:pt>
                <c:pt idx="13">
                  <c:v>82.089552238805979</c:v>
                </c:pt>
                <c:pt idx="14">
                  <c:v>77.130921695849253</c:v>
                </c:pt>
              </c:numCache>
            </c:numRef>
          </c:val>
        </c:ser>
        <c:ser>
          <c:idx val="0"/>
          <c:order val="1"/>
          <c:tx>
            <c:strRef>
              <c:f>KPI_5!$B$16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KPI_5!$C$16:$Q$16</c:f>
              <c:numCache>
                <c:formatCode>###,??0.0;\-#,##0.0;\-;@</c:formatCode>
                <c:ptCount val="15"/>
                <c:pt idx="0">
                  <c:v>85.967302452316076</c:v>
                </c:pt>
                <c:pt idx="1">
                  <c:v>76.649746192893403</c:v>
                </c:pt>
                <c:pt idx="2">
                  <c:v>85.258964143426297</c:v>
                </c:pt>
                <c:pt idx="3">
                  <c:v>84.144144144144136</c:v>
                </c:pt>
                <c:pt idx="4">
                  <c:v>79.389312977099237</c:v>
                </c:pt>
                <c:pt idx="5">
                  <c:v>75.369458128078819</c:v>
                </c:pt>
                <c:pt idx="6">
                  <c:v>72.079314040728832</c:v>
                </c:pt>
                <c:pt idx="7">
                  <c:v>75</c:v>
                </c:pt>
                <c:pt idx="8">
                  <c:v>61.428571428571431</c:v>
                </c:pt>
                <c:pt idx="9">
                  <c:v>77.768385460693153</c:v>
                </c:pt>
                <c:pt idx="10">
                  <c:v>84.848484848484844</c:v>
                </c:pt>
                <c:pt idx="11">
                  <c:v>80.487804878048792</c:v>
                </c:pt>
                <c:pt idx="12">
                  <c:v>77.100494233937397</c:v>
                </c:pt>
                <c:pt idx="13">
                  <c:v>94.230769230769226</c:v>
                </c:pt>
                <c:pt idx="14">
                  <c:v>75.250258888505357</c:v>
                </c:pt>
              </c:numCache>
            </c:numRef>
          </c:val>
        </c:ser>
        <c:gapWidth val="75"/>
        <c:overlap val="-25"/>
        <c:axId val="84409344"/>
        <c:axId val="84480768"/>
      </c:barChart>
      <c:catAx>
        <c:axId val="844093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80768"/>
        <c:crosses val="autoZero"/>
        <c:auto val="1"/>
        <c:lblAlgn val="ctr"/>
        <c:lblOffset val="100"/>
        <c:tickLblSkip val="1"/>
        <c:tickMarkSkip val="1"/>
      </c:catAx>
      <c:valAx>
        <c:axId val="84480768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9344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8557478632478901E-2"/>
          <c:w val="0.17726756756757281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276" l="0.70866141732286381" r="0.70866141732286381" t="0.74803149606303276" header="0.31496062992128154" footer="0.31496062992128154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3504729729729772E-2"/>
          <c:y val="6.8223344520459445E-2"/>
          <c:w val="0.91689271771771752"/>
          <c:h val="0.77614294871792922"/>
        </c:manualLayout>
      </c:layout>
      <c:barChart>
        <c:barDir val="col"/>
        <c:grouping val="clustered"/>
        <c:ser>
          <c:idx val="1"/>
          <c:order val="0"/>
          <c:tx>
            <c:strRef>
              <c:f>KPI_6!$B$13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KPI_6!$C$13:$Q$13</c:f>
              <c:numCache>
                <c:formatCode>###,??0.0;\-#,##0.0;\-;@</c:formatCode>
                <c:ptCount val="15"/>
                <c:pt idx="0">
                  <c:v>95.603015075376888</c:v>
                </c:pt>
                <c:pt idx="1">
                  <c:v>97.607655502392348</c:v>
                </c:pt>
                <c:pt idx="2">
                  <c:v>100</c:v>
                </c:pt>
                <c:pt idx="3">
                  <c:v>96.095076400679119</c:v>
                </c:pt>
                <c:pt idx="4">
                  <c:v>97.5</c:v>
                </c:pt>
                <c:pt idx="5">
                  <c:v>97.136311569301256</c:v>
                </c:pt>
                <c:pt idx="6">
                  <c:v>99.72283813747228</c:v>
                </c:pt>
                <c:pt idx="7">
                  <c:v>98.803418803418808</c:v>
                </c:pt>
                <c:pt idx="8">
                  <c:v>98.721461187214615</c:v>
                </c:pt>
                <c:pt idx="9">
                  <c:v>96.184560780834076</c:v>
                </c:pt>
                <c:pt idx="10">
                  <c:v>91.17647058823529</c:v>
                </c:pt>
                <c:pt idx="11">
                  <c:v>98.113207547169807</c:v>
                </c:pt>
                <c:pt idx="12">
                  <c:v>94.711538461538453</c:v>
                </c:pt>
                <c:pt idx="13">
                  <c:v>94.545454545454547</c:v>
                </c:pt>
                <c:pt idx="14">
                  <c:v>97.568564185296154</c:v>
                </c:pt>
              </c:numCache>
            </c:numRef>
          </c:val>
        </c:ser>
        <c:ser>
          <c:idx val="0"/>
          <c:order val="1"/>
          <c:tx>
            <c:strRef>
              <c:f>KPI_6!$B$14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KPI_6!$C$14:$Q$14</c:f>
              <c:numCache>
                <c:formatCode>###,??0.0;\-#,##0.0;\-;@</c:formatCode>
                <c:ptCount val="15"/>
                <c:pt idx="0">
                  <c:v>92.393026941362919</c:v>
                </c:pt>
                <c:pt idx="1">
                  <c:v>95.36423841059603</c:v>
                </c:pt>
                <c:pt idx="2">
                  <c:v>100</c:v>
                </c:pt>
                <c:pt idx="3">
                  <c:v>91.220556745182009</c:v>
                </c:pt>
                <c:pt idx="4">
                  <c:v>97.115384615384613</c:v>
                </c:pt>
                <c:pt idx="5">
                  <c:v>92.320261437908499</c:v>
                </c:pt>
                <c:pt idx="6">
                  <c:v>98.587360594795541</c:v>
                </c:pt>
                <c:pt idx="7">
                  <c:v>95.370370370370367</c:v>
                </c:pt>
                <c:pt idx="8">
                  <c:v>97.286821705426348</c:v>
                </c:pt>
                <c:pt idx="9">
                  <c:v>91.956521739130437</c:v>
                </c:pt>
                <c:pt idx="10">
                  <c:v>85.714285714285708</c:v>
                </c:pt>
                <c:pt idx="11">
                  <c:v>96.969696969696969</c:v>
                </c:pt>
                <c:pt idx="12">
                  <c:v>89.743589743589752</c:v>
                </c:pt>
                <c:pt idx="13">
                  <c:v>89.795918367346943</c:v>
                </c:pt>
                <c:pt idx="14">
                  <c:v>94.694189602446485</c:v>
                </c:pt>
              </c:numCache>
            </c:numRef>
          </c:val>
        </c:ser>
        <c:gapWidth val="75"/>
        <c:overlap val="-25"/>
        <c:axId val="84524416"/>
        <c:axId val="84538496"/>
      </c:barChart>
      <c:lineChart>
        <c:grouping val="standard"/>
        <c:ser>
          <c:idx val="2"/>
          <c:order val="2"/>
          <c:tx>
            <c:strRef>
              <c:f>targets!$A$26</c:f>
              <c:strCache>
                <c:ptCount val="1"/>
                <c:pt idx="0">
                  <c:v>90% QIS Standard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targets!$B$26:$P$26</c:f>
              <c:numCache>
                <c:formatCode>General</c:formatCode>
                <c:ptCount val="15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marker val="1"/>
        <c:axId val="84524416"/>
        <c:axId val="84538496"/>
      </c:lineChart>
      <c:catAx>
        <c:axId val="845244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538496"/>
        <c:crosses val="autoZero"/>
        <c:auto val="1"/>
        <c:lblAlgn val="ctr"/>
        <c:lblOffset val="100"/>
        <c:tickLblSkip val="1"/>
        <c:tickMarkSkip val="1"/>
      </c:catAx>
      <c:valAx>
        <c:axId val="84538496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524416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5436861861862901"/>
          <c:y val="4.5399832193107033E-3"/>
          <c:w val="0.28977507507507538"/>
          <c:h val="5.4205555555555555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243" l="0.70866141732286336" r="0.70866141732286336" t="0.74803149606303243" header="0.31496062992128138" footer="0.31496062992128138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5464209401711568"/>
        </c:manualLayout>
      </c:layout>
      <c:scatterChart>
        <c:scatterStyle val="smoothMarker"/>
        <c:ser>
          <c:idx val="1"/>
          <c:order val="0"/>
          <c:tx>
            <c:strRef>
              <c:f>KPI_7!$C$12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0265527646764598E-3"/>
                  <c:y val="-1.085470085470085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'funnel_X-axis'!$C$24</c:f>
              <c:numCache>
                <c:formatCode>#,##0;\-#,##0;\-;@</c:formatCode>
                <c:ptCount val="1"/>
                <c:pt idx="0">
                  <c:v>1427</c:v>
                </c:pt>
              </c:numCache>
            </c:numRef>
          </c:xVal>
          <c:yVal>
            <c:numRef>
              <c:f>KPI_7!$C$16</c:f>
              <c:numCache>
                <c:formatCode>###,??0.00;\-#,##0.00;\-;@</c:formatCode>
                <c:ptCount val="1"/>
                <c:pt idx="0">
                  <c:v>0.42046250875963564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KPI_7!$D$12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959951781711875E-2"/>
                  <c:y val="-2.96418803418802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'funnel_X-axis'!$D$24</c:f>
              <c:numCache>
                <c:formatCode>#,##0;\-#,##0;\-;@</c:formatCode>
                <c:ptCount val="1"/>
                <c:pt idx="0">
                  <c:v>360</c:v>
                </c:pt>
              </c:numCache>
            </c:numRef>
          </c:xVal>
          <c:yVal>
            <c:numRef>
              <c:f>KPI_7!$D$16</c:f>
              <c:numCache>
                <c:formatCode>###,??0.00;\-#,##0.00;\-;@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KPI_7!$E$12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591E-3"/>
                  <c:y val="-3.527777777777860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'funnel_X-axis'!$E$24</c:f>
              <c:numCache>
                <c:formatCode>#,##0;\-#,##0;\-;@</c:formatCode>
                <c:ptCount val="1"/>
                <c:pt idx="0">
                  <c:v>488</c:v>
                </c:pt>
              </c:numCache>
            </c:numRef>
          </c:xVal>
          <c:yVal>
            <c:numRef>
              <c:f>KPI_7!$E$16</c:f>
              <c:numCache>
                <c:formatCode>###,??0.00;\-#,##0.00;\-;@</c:formatCode>
                <c:ptCount val="1"/>
                <c:pt idx="0">
                  <c:v>0.61475409836065575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KPI_7!$F$12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6264520536858E-3"/>
                  <c:y val="1.825106837606840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'funnel_X-axis'!$F$24</c:f>
              <c:numCache>
                <c:formatCode>#,##0;\-#,##0;\-;@</c:formatCode>
                <c:ptCount val="1"/>
                <c:pt idx="0">
                  <c:v>1056</c:v>
                </c:pt>
              </c:numCache>
            </c:numRef>
          </c:xVal>
          <c:yVal>
            <c:numRef>
              <c:f>KPI_7!$F$16</c:f>
              <c:numCache>
                <c:formatCode>###,??0.00;\-#,##0.00;\-;@</c:formatCode>
                <c:ptCount val="1"/>
                <c:pt idx="0">
                  <c:v>0.56818181818181823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KPI_7!$G$12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823399012513832E-2"/>
                  <c:y val="-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'funnel_X-axis'!$G$24</c:f>
              <c:numCache>
                <c:formatCode>#,##0;\-#,##0;\-;@</c:formatCode>
                <c:ptCount val="1"/>
                <c:pt idx="0">
                  <c:v>976</c:v>
                </c:pt>
              </c:numCache>
            </c:numRef>
          </c:xVal>
          <c:yVal>
            <c:numRef>
              <c:f>KPI_7!$G$16</c:f>
              <c:numCache>
                <c:formatCode>###,??0.00;\-#,##0.00;\-;@</c:formatCode>
                <c:ptCount val="1"/>
                <c:pt idx="0">
                  <c:v>0.51229508196721307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KPI_7!$H$12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9565201926139211E-3"/>
                  <c:y val="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'funnel_X-axis'!$H$24</c:f>
              <c:numCache>
                <c:formatCode>#,##0;\-#,##0;\-;@</c:formatCode>
                <c:ptCount val="1"/>
                <c:pt idx="0">
                  <c:v>1485</c:v>
                </c:pt>
              </c:numCache>
            </c:numRef>
          </c:xVal>
          <c:yVal>
            <c:numRef>
              <c:f>KPI_7!$H$16</c:f>
              <c:numCache>
                <c:formatCode>###,??0.00;\-#,##0.00;\-;@</c:formatCode>
                <c:ptCount val="1"/>
                <c:pt idx="0">
                  <c:v>0.60606060606060608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KPI_7!$I$12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4125409750698872E-2"/>
                  <c:y val="-3.209722222222277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'funnel_X-axis'!$I$24</c:f>
              <c:numCache>
                <c:formatCode>#,##0;\-#,##0;\-;@</c:formatCode>
                <c:ptCount val="1"/>
                <c:pt idx="0">
                  <c:v>3149</c:v>
                </c:pt>
              </c:numCache>
            </c:numRef>
          </c:xVal>
          <c:yVal>
            <c:numRef>
              <c:f>KPI_7!$I$16</c:f>
              <c:numCache>
                <c:formatCode>###,??0.00;\-#,##0.00;\-;@</c:formatCode>
                <c:ptCount val="1"/>
                <c:pt idx="0">
                  <c:v>0.57161003493172435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KPI_7!$J$12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3398992920237378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'funnel_X-axis'!$J$24</c:f>
              <c:numCache>
                <c:formatCode>#,##0;\-#,##0;\-;@</c:formatCode>
                <c:ptCount val="1"/>
                <c:pt idx="0">
                  <c:v>1017</c:v>
                </c:pt>
              </c:numCache>
            </c:numRef>
          </c:xVal>
          <c:yVal>
            <c:numRef>
              <c:f>KPI_7!$J$16</c:f>
              <c:numCache>
                <c:formatCode>###,??0.00;\-#,##0.00;\-;@</c:formatCode>
                <c:ptCount val="1"/>
                <c:pt idx="0">
                  <c:v>0.29498525073746312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KPI_7!$K$12</c:f>
              <c:strCache>
                <c:ptCount val="1"/>
                <c:pt idx="0">
                  <c:v>Lanarkshire*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9338107836120041E-3"/>
                  <c:y val="1.356837606837608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'funnel_X-axis'!$K$24</c:f>
              <c:numCache>
                <c:formatCode>#,##0;\-#,##0;\-;@</c:formatCode>
                <c:ptCount val="1"/>
                <c:pt idx="0">
                  <c:v>1869</c:v>
                </c:pt>
              </c:numCache>
            </c:numRef>
          </c:xVal>
          <c:yVal>
            <c:numRef>
              <c:f>KPI_7!$K$16</c:f>
              <c:numCache>
                <c:formatCode>###,??0.00;\-#,##0.00;\-;@</c:formatCode>
                <c:ptCount val="1"/>
                <c:pt idx="0">
                  <c:v>0.21401819154628141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KPI_7!$L$12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8929164241961397E-3"/>
                  <c:y val="-1.628205128205152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'funnel_X-axis'!$L$24</c:f>
              <c:numCache>
                <c:formatCode>#,##0;\-#,##0;\-;@</c:formatCode>
                <c:ptCount val="1"/>
                <c:pt idx="0">
                  <c:v>2047</c:v>
                </c:pt>
              </c:numCache>
            </c:numRef>
          </c:xVal>
          <c:yVal>
            <c:numRef>
              <c:f>KPI_7!$L$16</c:f>
              <c:numCache>
                <c:formatCode>###,??0.00;\-#,##0.00;\-;@</c:formatCode>
                <c:ptCount val="1"/>
                <c:pt idx="0">
                  <c:v>0.68392769907181239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KPI_7!$M$12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14620236467428E-2"/>
                  <c:y val="-4.341880341880342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'funnel_X-axis'!$M$24</c:f>
              <c:numCache>
                <c:formatCode>#,##0;\-#,##0;\-;@</c:formatCode>
                <c:ptCount val="1"/>
                <c:pt idx="0">
                  <c:v>62</c:v>
                </c:pt>
              </c:numCache>
            </c:numRef>
          </c:xVal>
          <c:yVal>
            <c:numRef>
              <c:f>KPI_7!$M$16</c:f>
              <c:numCache>
                <c:formatCode>###,??0.00;\-#,##0.00;\-;@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KPI_7!$N$12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87411472824276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'funnel_X-axis'!$N$24</c:f>
              <c:numCache>
                <c:formatCode>#,##0;\-#,##0;\-;@</c:formatCode>
                <c:ptCount val="1"/>
                <c:pt idx="0">
                  <c:v>86</c:v>
                </c:pt>
              </c:numCache>
            </c:numRef>
          </c:xVal>
          <c:yVal>
            <c:numRef>
              <c:f>KPI_7!$N$16</c:f>
              <c:numCache>
                <c:formatCode>###,??0.00;\-#,##0.00;\-;@</c:formatCode>
                <c:ptCount val="1"/>
                <c:pt idx="0">
                  <c:v>1.1627906976744187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KPI_7!$O$12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58346781310685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'funnel_X-axis'!$O$24</c:f>
              <c:numCache>
                <c:formatCode>#,##0;\-#,##0;\-;@</c:formatCode>
                <c:ptCount val="1"/>
                <c:pt idx="0">
                  <c:v>1092</c:v>
                </c:pt>
              </c:numCache>
            </c:numRef>
          </c:xVal>
          <c:yVal>
            <c:numRef>
              <c:f>KPI_7!$O$16</c:f>
              <c:numCache>
                <c:formatCode>###,??0.00;\-#,##0.00;\-;@</c:formatCode>
                <c:ptCount val="1"/>
                <c:pt idx="0">
                  <c:v>0.91575091575091583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KPI_7!$P$12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7334344964835524E-4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'funnel_X-axis'!$P$24</c:f>
              <c:numCache>
                <c:formatCode>#,##0;\-#,##0;\-;@</c:formatCode>
                <c:ptCount val="1"/>
                <c:pt idx="0">
                  <c:v>104</c:v>
                </c:pt>
              </c:numCache>
            </c:numRef>
          </c:xVal>
          <c:yVal>
            <c:numRef>
              <c:f>KPI_7!$P$16</c:f>
              <c:numCache>
                <c:formatCode>###,??0.00;\-#,##0.00;\-;@</c:formatCode>
                <c:ptCount val="1"/>
                <c:pt idx="0">
                  <c:v>0.96153846153846156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KPI_7!$Q$12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'funnel_Limits&amp;Scot'!$I$11:$I$160</c:f>
              <c:numCache>
                <c:formatCode>0.00</c:formatCode>
                <c:ptCount val="150"/>
                <c:pt idx="0">
                  <c:v>0.52569325798396638</c:v>
                </c:pt>
                <c:pt idx="1">
                  <c:v>0.52569325798396638</c:v>
                </c:pt>
                <c:pt idx="2">
                  <c:v>0.52569325798396638</c:v>
                </c:pt>
                <c:pt idx="3">
                  <c:v>0.52569325798396638</c:v>
                </c:pt>
                <c:pt idx="4">
                  <c:v>0.52569325798396638</c:v>
                </c:pt>
                <c:pt idx="5">
                  <c:v>0.52569325798396638</c:v>
                </c:pt>
                <c:pt idx="6">
                  <c:v>0.52569325798396638</c:v>
                </c:pt>
                <c:pt idx="7">
                  <c:v>0.52569325798396638</c:v>
                </c:pt>
                <c:pt idx="8">
                  <c:v>0.52569325798396638</c:v>
                </c:pt>
                <c:pt idx="9">
                  <c:v>0.52569325798396638</c:v>
                </c:pt>
                <c:pt idx="10">
                  <c:v>0.52569325798396638</c:v>
                </c:pt>
                <c:pt idx="11">
                  <c:v>0.52569325798396638</c:v>
                </c:pt>
                <c:pt idx="12">
                  <c:v>0.52569325798396638</c:v>
                </c:pt>
                <c:pt idx="13">
                  <c:v>0.52569325798396638</c:v>
                </c:pt>
                <c:pt idx="14">
                  <c:v>0.52569325798396638</c:v>
                </c:pt>
                <c:pt idx="15">
                  <c:v>0.52569325798396638</c:v>
                </c:pt>
                <c:pt idx="16">
                  <c:v>0.52569325798396638</c:v>
                </c:pt>
                <c:pt idx="17">
                  <c:v>0.52569325798396638</c:v>
                </c:pt>
                <c:pt idx="18">
                  <c:v>0.52569325798396638</c:v>
                </c:pt>
                <c:pt idx="19">
                  <c:v>0.52569325798396638</c:v>
                </c:pt>
                <c:pt idx="20">
                  <c:v>0.52569325798396638</c:v>
                </c:pt>
                <c:pt idx="21">
                  <c:v>0.52569325798396638</c:v>
                </c:pt>
                <c:pt idx="22">
                  <c:v>0.52569325798396638</c:v>
                </c:pt>
                <c:pt idx="23">
                  <c:v>0.52569325798396638</c:v>
                </c:pt>
                <c:pt idx="24">
                  <c:v>0.52569325798396638</c:v>
                </c:pt>
                <c:pt idx="25">
                  <c:v>0.52569325798396638</c:v>
                </c:pt>
                <c:pt idx="26">
                  <c:v>0.52569325798396638</c:v>
                </c:pt>
                <c:pt idx="27">
                  <c:v>0.52569325798396638</c:v>
                </c:pt>
                <c:pt idx="28">
                  <c:v>0.52569325798396638</c:v>
                </c:pt>
                <c:pt idx="29">
                  <c:v>0.52569325798396638</c:v>
                </c:pt>
                <c:pt idx="30">
                  <c:v>0.52569325798396638</c:v>
                </c:pt>
                <c:pt idx="31">
                  <c:v>0.52569325798396638</c:v>
                </c:pt>
                <c:pt idx="32">
                  <c:v>0.52569325798396638</c:v>
                </c:pt>
                <c:pt idx="33">
                  <c:v>0.52569325798396638</c:v>
                </c:pt>
                <c:pt idx="34">
                  <c:v>0.52569325798396638</c:v>
                </c:pt>
                <c:pt idx="35">
                  <c:v>0.52569325798396638</c:v>
                </c:pt>
                <c:pt idx="36">
                  <c:v>0.52569325798396638</c:v>
                </c:pt>
                <c:pt idx="37">
                  <c:v>0.52569325798396638</c:v>
                </c:pt>
                <c:pt idx="38">
                  <c:v>0.52569325798396638</c:v>
                </c:pt>
                <c:pt idx="39">
                  <c:v>0.52569325798396638</c:v>
                </c:pt>
                <c:pt idx="40">
                  <c:v>0.52569325798396638</c:v>
                </c:pt>
                <c:pt idx="41">
                  <c:v>0.52569325798396638</c:v>
                </c:pt>
                <c:pt idx="42">
                  <c:v>0.52569325798396638</c:v>
                </c:pt>
                <c:pt idx="43">
                  <c:v>0.52569325798396638</c:v>
                </c:pt>
                <c:pt idx="44">
                  <c:v>0.52569325798396638</c:v>
                </c:pt>
                <c:pt idx="45">
                  <c:v>0.52569325798396638</c:v>
                </c:pt>
                <c:pt idx="46">
                  <c:v>0.52569325798396638</c:v>
                </c:pt>
                <c:pt idx="47">
                  <c:v>0.52569325798396638</c:v>
                </c:pt>
                <c:pt idx="48">
                  <c:v>0.52569325798396638</c:v>
                </c:pt>
                <c:pt idx="49">
                  <c:v>0.52569325798396638</c:v>
                </c:pt>
                <c:pt idx="50">
                  <c:v>0.52569325798396638</c:v>
                </c:pt>
                <c:pt idx="51">
                  <c:v>0.52569325798396638</c:v>
                </c:pt>
                <c:pt idx="52">
                  <c:v>0.52569325798396638</c:v>
                </c:pt>
                <c:pt idx="53">
                  <c:v>0.52569325798396638</c:v>
                </c:pt>
                <c:pt idx="54">
                  <c:v>0.52569325798396638</c:v>
                </c:pt>
                <c:pt idx="55">
                  <c:v>0.52569325798396638</c:v>
                </c:pt>
                <c:pt idx="56">
                  <c:v>0.52569325798396638</c:v>
                </c:pt>
                <c:pt idx="57">
                  <c:v>0.52569325798396638</c:v>
                </c:pt>
                <c:pt idx="58">
                  <c:v>0.52569325798396638</c:v>
                </c:pt>
                <c:pt idx="59">
                  <c:v>0.52569325798396638</c:v>
                </c:pt>
                <c:pt idx="60">
                  <c:v>0.52569325798396638</c:v>
                </c:pt>
                <c:pt idx="61">
                  <c:v>0.52569325798396638</c:v>
                </c:pt>
                <c:pt idx="62">
                  <c:v>0.52569325798396638</c:v>
                </c:pt>
                <c:pt idx="63">
                  <c:v>0.52569325798396638</c:v>
                </c:pt>
                <c:pt idx="64">
                  <c:v>0.52569325798396638</c:v>
                </c:pt>
                <c:pt idx="65">
                  <c:v>0.52569325798396638</c:v>
                </c:pt>
                <c:pt idx="66">
                  <c:v>0.52569325798396638</c:v>
                </c:pt>
                <c:pt idx="67">
                  <c:v>0.52569325798396638</c:v>
                </c:pt>
                <c:pt idx="68">
                  <c:v>0.52569325798396638</c:v>
                </c:pt>
                <c:pt idx="69">
                  <c:v>0.52569325798396638</c:v>
                </c:pt>
                <c:pt idx="70">
                  <c:v>0.52569325798396638</c:v>
                </c:pt>
                <c:pt idx="71">
                  <c:v>0.52569325798396638</c:v>
                </c:pt>
                <c:pt idx="72">
                  <c:v>0.52569325798396638</c:v>
                </c:pt>
                <c:pt idx="73">
                  <c:v>0.52569325798396638</c:v>
                </c:pt>
                <c:pt idx="74">
                  <c:v>0.52569325798396638</c:v>
                </c:pt>
                <c:pt idx="75">
                  <c:v>0.52569325798396638</c:v>
                </c:pt>
                <c:pt idx="76">
                  <c:v>0.52569325798396638</c:v>
                </c:pt>
                <c:pt idx="77">
                  <c:v>0.52569325798396638</c:v>
                </c:pt>
                <c:pt idx="78">
                  <c:v>0.52569325798396638</c:v>
                </c:pt>
                <c:pt idx="79">
                  <c:v>0.52569325798396638</c:v>
                </c:pt>
                <c:pt idx="80">
                  <c:v>0.52569325798396638</c:v>
                </c:pt>
                <c:pt idx="81">
                  <c:v>0.52569325798396638</c:v>
                </c:pt>
                <c:pt idx="82">
                  <c:v>0.52569325798396638</c:v>
                </c:pt>
                <c:pt idx="83">
                  <c:v>0.52569325798396638</c:v>
                </c:pt>
                <c:pt idx="84">
                  <c:v>0.52569325798396638</c:v>
                </c:pt>
                <c:pt idx="85">
                  <c:v>0.52569325798396638</c:v>
                </c:pt>
                <c:pt idx="86">
                  <c:v>0.52569325798396638</c:v>
                </c:pt>
                <c:pt idx="87">
                  <c:v>0.52569325798396638</c:v>
                </c:pt>
                <c:pt idx="88">
                  <c:v>0.52569325798396638</c:v>
                </c:pt>
                <c:pt idx="89">
                  <c:v>0.52569325798396638</c:v>
                </c:pt>
                <c:pt idx="90">
                  <c:v>0.52569325798396638</c:v>
                </c:pt>
                <c:pt idx="91">
                  <c:v>0.52569325798396638</c:v>
                </c:pt>
                <c:pt idx="92">
                  <c:v>0.52569325798396638</c:v>
                </c:pt>
                <c:pt idx="93">
                  <c:v>0.52569325798396638</c:v>
                </c:pt>
                <c:pt idx="94">
                  <c:v>0.52569325798396638</c:v>
                </c:pt>
                <c:pt idx="95">
                  <c:v>0.52569325798396638</c:v>
                </c:pt>
                <c:pt idx="96">
                  <c:v>0.52569325798396638</c:v>
                </c:pt>
                <c:pt idx="97">
                  <c:v>0.52569325798396638</c:v>
                </c:pt>
                <c:pt idx="98">
                  <c:v>0.52569325798396638</c:v>
                </c:pt>
                <c:pt idx="99">
                  <c:v>0.52569325798396638</c:v>
                </c:pt>
                <c:pt idx="100">
                  <c:v>0.52569325798396638</c:v>
                </c:pt>
                <c:pt idx="101">
                  <c:v>0.52569325798396638</c:v>
                </c:pt>
                <c:pt idx="102">
                  <c:v>0.52569325798396638</c:v>
                </c:pt>
                <c:pt idx="103">
                  <c:v>0.52569325798396638</c:v>
                </c:pt>
                <c:pt idx="104">
                  <c:v>0.52569325798396638</c:v>
                </c:pt>
                <c:pt idx="105">
                  <c:v>0.52569325798396638</c:v>
                </c:pt>
                <c:pt idx="106">
                  <c:v>0.52569325798396638</c:v>
                </c:pt>
                <c:pt idx="107">
                  <c:v>0.52569325798396638</c:v>
                </c:pt>
                <c:pt idx="108">
                  <c:v>0.52569325798396638</c:v>
                </c:pt>
                <c:pt idx="109">
                  <c:v>0.52569325798396638</c:v>
                </c:pt>
                <c:pt idx="110">
                  <c:v>0.52569325798396638</c:v>
                </c:pt>
                <c:pt idx="111">
                  <c:v>0.52569325798396638</c:v>
                </c:pt>
                <c:pt idx="112">
                  <c:v>0.52569325798396638</c:v>
                </c:pt>
                <c:pt idx="113">
                  <c:v>0.52569325798396638</c:v>
                </c:pt>
                <c:pt idx="114">
                  <c:v>0.52569325798396638</c:v>
                </c:pt>
                <c:pt idx="115">
                  <c:v>0.52569325798396638</c:v>
                </c:pt>
                <c:pt idx="116">
                  <c:v>0.52569325798396638</c:v>
                </c:pt>
                <c:pt idx="117">
                  <c:v>0.52569325798396638</c:v>
                </c:pt>
                <c:pt idx="118">
                  <c:v>0.52569325798396638</c:v>
                </c:pt>
                <c:pt idx="119">
                  <c:v>0.52569325798396638</c:v>
                </c:pt>
                <c:pt idx="120">
                  <c:v>0.52569325798396638</c:v>
                </c:pt>
                <c:pt idx="121">
                  <c:v>0.52569325798396638</c:v>
                </c:pt>
                <c:pt idx="122">
                  <c:v>0.52569325798396638</c:v>
                </c:pt>
                <c:pt idx="123">
                  <c:v>0.52569325798396638</c:v>
                </c:pt>
                <c:pt idx="124">
                  <c:v>0.52569325798396638</c:v>
                </c:pt>
                <c:pt idx="125">
                  <c:v>0.52569325798396638</c:v>
                </c:pt>
                <c:pt idx="126">
                  <c:v>0.52569325798396638</c:v>
                </c:pt>
                <c:pt idx="127">
                  <c:v>0.52569325798396638</c:v>
                </c:pt>
                <c:pt idx="128">
                  <c:v>0.52569325798396638</c:v>
                </c:pt>
                <c:pt idx="129">
                  <c:v>0.52569325798396638</c:v>
                </c:pt>
                <c:pt idx="130">
                  <c:v>0.52569325798396638</c:v>
                </c:pt>
                <c:pt idx="131">
                  <c:v>0.52569325798396638</c:v>
                </c:pt>
                <c:pt idx="132">
                  <c:v>0.52569325798396638</c:v>
                </c:pt>
                <c:pt idx="133">
                  <c:v>0.52569325798396638</c:v>
                </c:pt>
                <c:pt idx="134">
                  <c:v>0.52569325798396638</c:v>
                </c:pt>
                <c:pt idx="135">
                  <c:v>0.52569325798396638</c:v>
                </c:pt>
                <c:pt idx="136">
                  <c:v>0.52569325798396638</c:v>
                </c:pt>
                <c:pt idx="137">
                  <c:v>0.52569325798396638</c:v>
                </c:pt>
                <c:pt idx="138">
                  <c:v>0.52569325798396638</c:v>
                </c:pt>
                <c:pt idx="139">
                  <c:v>0.52569325798396638</c:v>
                </c:pt>
                <c:pt idx="140">
                  <c:v>0.52569325798396638</c:v>
                </c:pt>
                <c:pt idx="141">
                  <c:v>0.52569325798396638</c:v>
                </c:pt>
                <c:pt idx="142">
                  <c:v>0.52569325798396638</c:v>
                </c:pt>
                <c:pt idx="143">
                  <c:v>0.52569325798396638</c:v>
                </c:pt>
                <c:pt idx="144">
                  <c:v>0.52569325798396638</c:v>
                </c:pt>
                <c:pt idx="145">
                  <c:v>0.52569325798396638</c:v>
                </c:pt>
                <c:pt idx="146">
                  <c:v>0.52569325798396638</c:v>
                </c:pt>
                <c:pt idx="147">
                  <c:v>0.52569325798396638</c:v>
                </c:pt>
                <c:pt idx="148">
                  <c:v>0.52569325798396638</c:v>
                </c:pt>
                <c:pt idx="149">
                  <c:v>0.52569325798396638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'funnel_Limits&amp;Scot'!$J$11:$J$160</c:f>
              <c:numCache>
                <c:formatCode>0.00</c:formatCode>
                <c:ptCount val="150"/>
                <c:pt idx="0">
                  <c:v>7.1743990965869001E-4</c:v>
                </c:pt>
                <c:pt idx="1">
                  <c:v>7.0040409469256997E-3</c:v>
                </c:pt>
                <c:pt idx="2">
                  <c:v>1.3652201164351299E-2</c:v>
                </c:pt>
                <c:pt idx="3">
                  <c:v>1.997680395835829E-2</c:v>
                </c:pt>
                <c:pt idx="4">
                  <c:v>2.6005986901835379E-2</c:v>
                </c:pt>
                <c:pt idx="5">
                  <c:v>3.1764396134456051E-2</c:v>
                </c:pt>
                <c:pt idx="6">
                  <c:v>5.7174900826552112E-2</c:v>
                </c:pt>
                <c:pt idx="7">
                  <c:v>7.8240201590966563E-2</c:v>
                </c:pt>
                <c:pt idx="8">
                  <c:v>9.6152465923551839E-2</c:v>
                </c:pt>
                <c:pt idx="9">
                  <c:v>0.11167702629171303</c:v>
                </c:pt>
                <c:pt idx="10">
                  <c:v>0.12533410368517459</c:v>
                </c:pt>
                <c:pt idx="11">
                  <c:v>0.13749308326963403</c:v>
                </c:pt>
                <c:pt idx="12">
                  <c:v>0.148425452834553</c:v>
                </c:pt>
                <c:pt idx="13">
                  <c:v>0.15833641180834507</c:v>
                </c:pt>
                <c:pt idx="14">
                  <c:v>0.16738469559842606</c:v>
                </c:pt>
                <c:pt idx="15">
                  <c:v>0.17569552037677477</c:v>
                </c:pt>
                <c:pt idx="16">
                  <c:v>0.18336932545281087</c:v>
                </c:pt>
                <c:pt idx="17">
                  <c:v>0.19048784897268561</c:v>
                </c:pt>
                <c:pt idx="18">
                  <c:v>0.19711845565991681</c:v>
                </c:pt>
                <c:pt idx="19">
                  <c:v>0.20331728626182535</c:v>
                </c:pt>
                <c:pt idx="20">
                  <c:v>0.20913159306798404</c:v>
                </c:pt>
                <c:pt idx="21">
                  <c:v>0.21460150096850172</c:v>
                </c:pt>
                <c:pt idx="22">
                  <c:v>0.21976135525048246</c:v>
                </c:pt>
                <c:pt idx="23">
                  <c:v>0.22464076698049937</c:v>
                </c:pt>
                <c:pt idx="24">
                  <c:v>0.22926543366573637</c:v>
                </c:pt>
                <c:pt idx="25">
                  <c:v>0.2336577905922769</c:v>
                </c:pt>
                <c:pt idx="26">
                  <c:v>0.23783753296208321</c:v>
                </c:pt>
                <c:pt idx="27">
                  <c:v>0.24182203830087143</c:v>
                </c:pt>
                <c:pt idx="28">
                  <c:v>0.24562671106869985</c:v>
                </c:pt>
                <c:pt idx="29">
                  <c:v>0.24926526598916024</c:v>
                </c:pt>
                <c:pt idx="30">
                  <c:v>0.25274996267159289</c:v>
                </c:pt>
                <c:pt idx="31">
                  <c:v>0.25609180119734309</c:v>
                </c:pt>
                <c:pt idx="32">
                  <c:v>0.25930068617824886</c:v>
                </c:pt>
                <c:pt idx="33">
                  <c:v>0.26238556516752887</c:v>
                </c:pt>
                <c:pt idx="34">
                  <c:v>0.26535454606587422</c:v>
                </c:pt>
                <c:pt idx="35">
                  <c:v>0.26821499721655312</c:v>
                </c:pt>
                <c:pt idx="36">
                  <c:v>0.2709736331493382</c:v>
                </c:pt>
                <c:pt idx="37">
                  <c:v>0.27363658836083349</c:v>
                </c:pt>
                <c:pt idx="38">
                  <c:v>0.27620948106934168</c:v>
                </c:pt>
                <c:pt idx="39">
                  <c:v>0.27869746852692334</c:v>
                </c:pt>
                <c:pt idx="40">
                  <c:v>0.28110529518827565</c:v>
                </c:pt>
                <c:pt idx="41">
                  <c:v>0.28343733480930339</c:v>
                </c:pt>
                <c:pt idx="42">
                  <c:v>0.28569762736551502</c:v>
                </c:pt>
                <c:pt idx="43">
                  <c:v>0.28788991153228571</c:v>
                </c:pt>
                <c:pt idx="44">
                  <c:v>0.2900176533483626</c:v>
                </c:pt>
                <c:pt idx="45">
                  <c:v>0.29409216026340518</c:v>
                </c:pt>
                <c:pt idx="46">
                  <c:v>0.29794431933767929</c:v>
                </c:pt>
                <c:pt idx="47">
                  <c:v>0.30159429727467391</c:v>
                </c:pt>
                <c:pt idx="48">
                  <c:v>0.30835619116016</c:v>
                </c:pt>
                <c:pt idx="49">
                  <c:v>0.3227343500195799</c:v>
                </c:pt>
                <c:pt idx="50">
                  <c:v>0.33442735708983146</c:v>
                </c:pt>
                <c:pt idx="51">
                  <c:v>0.34419526022180924</c:v>
                </c:pt>
                <c:pt idx="52">
                  <c:v>0.35252446956406241</c:v>
                </c:pt>
                <c:pt idx="53">
                  <c:v>0.35974338760914393</c:v>
                </c:pt>
                <c:pt idx="54">
                  <c:v>0.36608320234749214</c:v>
                </c:pt>
                <c:pt idx="55">
                  <c:v>0.37171222717392521</c:v>
                </c:pt>
                <c:pt idx="56">
                  <c:v>0.3767564334757123</c:v>
                </c:pt>
                <c:pt idx="57">
                  <c:v>0.38131230912015951</c:v>
                </c:pt>
                <c:pt idx="58">
                  <c:v>0.38545522675413474</c:v>
                </c:pt>
                <c:pt idx="59">
                  <c:v>0.38924506973760609</c:v>
                </c:pt>
                <c:pt idx="60">
                  <c:v>0.39273012115469114</c:v>
                </c:pt>
                <c:pt idx="61">
                  <c:v>0.39594981778635352</c:v>
                </c:pt>
                <c:pt idx="62">
                  <c:v>0.39893674193222362</c:v>
                </c:pt>
                <c:pt idx="63">
                  <c:v>0.40171808911502832</c:v>
                </c:pt>
                <c:pt idx="64">
                  <c:v>0.40675223487833484</c:v>
                </c:pt>
                <c:pt idx="65">
                  <c:v>0.4111978335603384</c:v>
                </c:pt>
                <c:pt idx="66">
                  <c:v>0.41516273924568903</c:v>
                </c:pt>
                <c:pt idx="67">
                  <c:v>0.41872883767388008</c:v>
                </c:pt>
                <c:pt idx="68">
                  <c:v>0.42195960160774926</c:v>
                </c:pt>
                <c:pt idx="69">
                  <c:v>0.42490511493699551</c:v>
                </c:pt>
                <c:pt idx="70">
                  <c:v>0.4276055123021234</c:v>
                </c:pt>
                <c:pt idx="71">
                  <c:v>0.43009339399690366</c:v>
                </c:pt>
                <c:pt idx="72">
                  <c:v>0.43239555913851152</c:v>
                </c:pt>
                <c:pt idx="73">
                  <c:v>0.43839318692678336</c:v>
                </c:pt>
                <c:pt idx="74">
                  <c:v>0.44333984044459757</c:v>
                </c:pt>
                <c:pt idx="75">
                  <c:v>0.44751285739863744</c:v>
                </c:pt>
                <c:pt idx="76">
                  <c:v>0.45109645873404336</c:v>
                </c:pt>
                <c:pt idx="77">
                  <c:v>0.45421853379054133</c:v>
                </c:pt>
                <c:pt idx="78">
                  <c:v>0.45697106560624712</c:v>
                </c:pt>
                <c:pt idx="79">
                  <c:v>0.45942216317213297</c:v>
                </c:pt>
                <c:pt idx="80">
                  <c:v>0.46162349848728113</c:v>
                </c:pt>
                <c:pt idx="81">
                  <c:v>0.46361509044229815</c:v>
                </c:pt>
                <c:pt idx="82">
                  <c:v>0.46542848743264081</c:v>
                </c:pt>
                <c:pt idx="83">
                  <c:v>0.46708894659152822</c:v>
                </c:pt>
                <c:pt idx="84">
                  <c:v>0.46861696368937361</c:v>
                </c:pt>
                <c:pt idx="85">
                  <c:v>0.47002937088516583</c:v>
                </c:pt>
                <c:pt idx="86">
                  <c:v>0.47134013971961047</c:v>
                </c:pt>
                <c:pt idx="87">
                  <c:v>0.47256097864382735</c:v>
                </c:pt>
                <c:pt idx="88">
                  <c:v>0.47370178452640799</c:v>
                </c:pt>
                <c:pt idx="89">
                  <c:v>0.47477098856606126</c:v>
                </c:pt>
                <c:pt idx="90">
                  <c:v>0.47577582463854745</c:v>
                </c:pt>
                <c:pt idx="91">
                  <c:v>0.47672253985133195</c:v>
                </c:pt>
                <c:pt idx="92">
                  <c:v>0.47761656147754389</c:v>
                </c:pt>
                <c:pt idx="93">
                  <c:v>0.47846263057338584</c:v>
                </c:pt>
                <c:pt idx="94">
                  <c:v>0.47926490987068721</c:v>
                </c:pt>
                <c:pt idx="95">
                  <c:v>0.48002707160618197</c:v>
                </c:pt>
                <c:pt idx="96">
                  <c:v>0.48075236955725859</c:v>
                </c:pt>
                <c:pt idx="97">
                  <c:v>0.4814436985378448</c:v>
                </c:pt>
                <c:pt idx="98">
                  <c:v>0.48210364385779297</c:v>
                </c:pt>
                <c:pt idx="99">
                  <c:v>0.48273452268920775</c:v>
                </c:pt>
                <c:pt idx="100">
                  <c:v>0.48333841886115142</c:v>
                </c:pt>
                <c:pt idx="101">
                  <c:v>0.48391721228315127</c:v>
                </c:pt>
                <c:pt idx="102">
                  <c:v>0.4844726039516371</c:v>
                </c:pt>
                <c:pt idx="103">
                  <c:v>0.48500613730292164</c:v>
                </c:pt>
                <c:pt idx="104">
                  <c:v>0.4855192165278443</c:v>
                </c:pt>
                <c:pt idx="105">
                  <c:v>0.48601312234662142</c:v>
                </c:pt>
                <c:pt idx="106">
                  <c:v>0.48648902565031693</c:v>
                </c:pt>
                <c:pt idx="107">
                  <c:v>0.4869479993420473</c:v>
                </c:pt>
                <c:pt idx="108">
                  <c:v>0.4873910286523882</c:v>
                </c:pt>
                <c:pt idx="109">
                  <c:v>0.48781902015623391</c:v>
                </c:pt>
                <c:pt idx="110">
                  <c:v>0.4882328096801547</c:v>
                </c:pt>
                <c:pt idx="111">
                  <c:v>0.48863316925821509</c:v>
                </c:pt>
                <c:pt idx="112">
                  <c:v>0.48902081326880092</c:v>
                </c:pt>
                <c:pt idx="113">
                  <c:v>0.48939640386413374</c:v>
                </c:pt>
                <c:pt idx="114">
                  <c:v>0.48976055578692684</c:v>
                </c:pt>
                <c:pt idx="115">
                  <c:v>0.49011384065436486</c:v>
                </c:pt>
                <c:pt idx="116">
                  <c:v>0.49045679077771726</c:v>
                </c:pt>
                <c:pt idx="117">
                  <c:v>0.49078990257597394</c:v>
                </c:pt>
                <c:pt idx="118">
                  <c:v>0.49111363963357846</c:v>
                </c:pt>
                <c:pt idx="119">
                  <c:v>0.49142843544533282</c:v>
                </c:pt>
                <c:pt idx="120">
                  <c:v>0.49173469588563851</c:v>
                </c:pt>
                <c:pt idx="121">
                  <c:v>0.49203280143423284</c:v>
                </c:pt>
                <c:pt idx="122">
                  <c:v>0.4923231091863261</c:v>
                </c:pt>
                <c:pt idx="123">
                  <c:v>0.49260595467141077</c:v>
                </c:pt>
                <c:pt idx="124">
                  <c:v>0.4928816535019207</c:v>
                </c:pt>
                <c:pt idx="125">
                  <c:v>0.49315050287024847</c:v>
                </c:pt>
                <c:pt idx="126">
                  <c:v>0.49341278291035273</c:v>
                </c:pt>
                <c:pt idx="127">
                  <c:v>0.4936687579382022</c:v>
                </c:pt>
                <c:pt idx="128">
                  <c:v>0.49391867758361047</c:v>
                </c:pt>
                <c:pt idx="129">
                  <c:v>0.494162777824531</c:v>
                </c:pt>
                <c:pt idx="130">
                  <c:v>0.494401281933602</c:v>
                </c:pt>
                <c:pt idx="131">
                  <c:v>0.49463440134561215</c:v>
                </c:pt>
                <c:pt idx="132">
                  <c:v>0.49486233645358391</c:v>
                </c:pt>
                <c:pt idx="133">
                  <c:v>0.49508527734032209</c:v>
                </c:pt>
                <c:pt idx="134">
                  <c:v>0.49530340445152216</c:v>
                </c:pt>
                <c:pt idx="135">
                  <c:v>0.49551688921588272</c:v>
                </c:pt>
                <c:pt idx="136">
                  <c:v>0.49572589461708749</c:v>
                </c:pt>
                <c:pt idx="137">
                  <c:v>0.49593057572201338</c:v>
                </c:pt>
                <c:pt idx="138">
                  <c:v>0.49613108016907148</c:v>
                </c:pt>
                <c:pt idx="139">
                  <c:v>0.49632754862019418</c:v>
                </c:pt>
                <c:pt idx="140">
                  <c:v>0.49652011517962297</c:v>
                </c:pt>
                <c:pt idx="141">
                  <c:v>0.4967089077823465</c:v>
                </c:pt>
                <c:pt idx="142">
                  <c:v>0.49689404855475394</c:v>
                </c:pt>
                <c:pt idx="143">
                  <c:v>0.4970756541498253</c:v>
                </c:pt>
                <c:pt idx="144">
                  <c:v>0.49725383605895679</c:v>
                </c:pt>
                <c:pt idx="145">
                  <c:v>0.49742870090232516</c:v>
                </c:pt>
                <c:pt idx="146">
                  <c:v>0.49760035069951392</c:v>
                </c:pt>
                <c:pt idx="147">
                  <c:v>0.49776888312197154</c:v>
                </c:pt>
                <c:pt idx="148">
                  <c:v>0.49793439172872467</c:v>
                </c:pt>
                <c:pt idx="149">
                  <c:v>0.49809696618664456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'funnel_Limits&amp;Scot'!$K$11:$K$160</c:f>
              <c:numCache>
                <c:formatCode>0.00</c:formatCode>
                <c:ptCount val="150"/>
                <c:pt idx="0">
                  <c:v>79.561514286385432</c:v>
                </c:pt>
                <c:pt idx="1">
                  <c:v>28.505868217795481</c:v>
                </c:pt>
                <c:pt idx="2">
                  <c:v>16.980845301525729</c:v>
                </c:pt>
                <c:pt idx="3">
                  <c:v>12.263402578441683</c:v>
                </c:pt>
                <c:pt idx="4">
                  <c:v>9.6954164787885038</c:v>
                </c:pt>
                <c:pt idx="5">
                  <c:v>8.0793681294939237</c:v>
                </c:pt>
                <c:pt idx="6">
                  <c:v>4.6546669706466783</c:v>
                </c:pt>
                <c:pt idx="7">
                  <c:v>3.4439173729556334</c:v>
                </c:pt>
                <c:pt idx="8">
                  <c:v>2.819952965728985</c:v>
                </c:pt>
                <c:pt idx="9">
                  <c:v>2.4371284921890788</c:v>
                </c:pt>
                <c:pt idx="10">
                  <c:v>2.1770568852701175</c:v>
                </c:pt>
                <c:pt idx="11">
                  <c:v>1.9881231889584567</c:v>
                </c:pt>
                <c:pt idx="12">
                  <c:v>1.8441893985640438</c:v>
                </c:pt>
                <c:pt idx="13">
                  <c:v>1.7305827197372832</c:v>
                </c:pt>
                <c:pt idx="14">
                  <c:v>1.6384197377703142</c:v>
                </c:pt>
                <c:pt idx="15">
                  <c:v>1.5620011625350747</c:v>
                </c:pt>
                <c:pt idx="16">
                  <c:v>1.4974986852207752</c:v>
                </c:pt>
                <c:pt idx="17">
                  <c:v>1.4422429958624861</c:v>
                </c:pt>
                <c:pt idx="18">
                  <c:v>1.3943144291317178</c:v>
                </c:pt>
                <c:pt idx="19">
                  <c:v>1.3522959734279643</c:v>
                </c:pt>
                <c:pt idx="20">
                  <c:v>1.3151180974634291</c:v>
                </c:pt>
                <c:pt idx="21">
                  <c:v>1.281957851404784</c:v>
                </c:pt>
                <c:pt idx="22">
                  <c:v>1.2521712867600034</c:v>
                </c:pt>
                <c:pt idx="23">
                  <c:v>1.2252470099135917</c:v>
                </c:pt>
                <c:pt idx="24">
                  <c:v>1.2007735285861345</c:v>
                </c:pt>
                <c:pt idx="25">
                  <c:v>1.1784158295716261</c:v>
                </c:pt>
                <c:pt idx="26">
                  <c:v>1.157898274316022</c:v>
                </c:pt>
                <c:pt idx="27">
                  <c:v>1.1389919056364017</c:v>
                </c:pt>
                <c:pt idx="28">
                  <c:v>1.1215048901665678</c:v>
                </c:pt>
                <c:pt idx="29">
                  <c:v>1.1052752264162755</c:v>
                </c:pt>
                <c:pt idx="30">
                  <c:v>1.0901651141441397</c:v>
                </c:pt>
                <c:pt idx="31">
                  <c:v>1.0760565584762749</c:v>
                </c:pt>
                <c:pt idx="32">
                  <c:v>1.0628479031530136</c:v>
                </c:pt>
                <c:pt idx="33">
                  <c:v>1.0504510709338759</c:v>
                </c:pt>
                <c:pt idx="34">
                  <c:v>1.0387893479050372</c:v>
                </c:pt>
                <c:pt idx="35">
                  <c:v>1.0277955902137152</c:v>
                </c:pt>
                <c:pt idx="36">
                  <c:v>1.0174107618628152</c:v>
                </c:pt>
                <c:pt idx="37">
                  <c:v>1.0075827341535841</c:v>
                </c:pt>
                <c:pt idx="38">
                  <c:v>0.99826529354841986</c:v>
                </c:pt>
                <c:pt idx="39">
                  <c:v>0.98941731677915223</c:v>
                </c:pt>
                <c:pt idx="40">
                  <c:v>0.98100208108863196</c:v>
                </c:pt>
                <c:pt idx="41">
                  <c:v>0.97298668436858282</c:v>
                </c:pt>
                <c:pt idx="42">
                  <c:v>0.96534155521634069</c:v>
                </c:pt>
                <c:pt idx="43">
                  <c:v>0.95804003698882845</c:v>
                </c:pt>
                <c:pt idx="44">
                  <c:v>0.95105803308288328</c:v>
                </c:pt>
                <c:pt idx="45">
                  <c:v>0.93796720178331972</c:v>
                </c:pt>
                <c:pt idx="46">
                  <c:v>0.92591695543939811</c:v>
                </c:pt>
                <c:pt idx="47">
                  <c:v>0.91478057872488394</c:v>
                </c:pt>
                <c:pt idx="48">
                  <c:v>0.8948398663922158</c:v>
                </c:pt>
                <c:pt idx="49">
                  <c:v>0.85519247417517996</c:v>
                </c:pt>
                <c:pt idx="50">
                  <c:v>0.82544209925395595</c:v>
                </c:pt>
                <c:pt idx="51">
                  <c:v>0.80212683897864512</c:v>
                </c:pt>
                <c:pt idx="52">
                  <c:v>0.78325822853840354</c:v>
                </c:pt>
                <c:pt idx="53">
                  <c:v>0.76760617139118681</c:v>
                </c:pt>
                <c:pt idx="54">
                  <c:v>0.75436544538924666</c:v>
                </c:pt>
                <c:pt idx="55">
                  <c:v>0.74298492527080007</c:v>
                </c:pt>
                <c:pt idx="56">
                  <c:v>0.73307354647736744</c:v>
                </c:pt>
                <c:pt idx="57">
                  <c:v>0.72434542733420826</c:v>
                </c:pt>
                <c:pt idx="58">
                  <c:v>0.71658628054718765</c:v>
                </c:pt>
                <c:pt idx="59">
                  <c:v>0.70963202010280046</c:v>
                </c:pt>
                <c:pt idx="60">
                  <c:v>0.70335466745912012</c:v>
                </c:pt>
                <c:pt idx="61">
                  <c:v>0.69765279292315407</c:v>
                </c:pt>
                <c:pt idx="62">
                  <c:v>0.69244486714733811</c:v>
                </c:pt>
                <c:pt idx="63">
                  <c:v>0.68766453321148135</c:v>
                </c:pt>
                <c:pt idx="64">
                  <c:v>0.67917740182485697</c:v>
                </c:pt>
                <c:pt idx="65">
                  <c:v>0.67185413095318325</c:v>
                </c:pt>
                <c:pt idx="66">
                  <c:v>0.66545414109321654</c:v>
                </c:pt>
                <c:pt idx="67">
                  <c:v>0.65980073223260416</c:v>
                </c:pt>
                <c:pt idx="68">
                  <c:v>0.65476089466828835</c:v>
                </c:pt>
                <c:pt idx="69">
                  <c:v>0.65023238763260671</c:v>
                </c:pt>
                <c:pt idx="70">
                  <c:v>0.64613518904116851</c:v>
                </c:pt>
                <c:pt idx="71">
                  <c:v>0.64240567314146091</c:v>
                </c:pt>
                <c:pt idx="72">
                  <c:v>0.63899254571277131</c:v>
                </c:pt>
                <c:pt idx="73">
                  <c:v>0.63026790469990623</c:v>
                </c:pt>
                <c:pt idx="74">
                  <c:v>0.62324862058004582</c:v>
                </c:pt>
                <c:pt idx="75">
                  <c:v>0.61744704722822774</c:v>
                </c:pt>
                <c:pt idx="76">
                  <c:v>0.61255005490445402</c:v>
                </c:pt>
                <c:pt idx="77">
                  <c:v>0.60834633755597434</c:v>
                </c:pt>
                <c:pt idx="78">
                  <c:v>0.60468754669218927</c:v>
                </c:pt>
                <c:pt idx="79">
                  <c:v>0.60146611588160181</c:v>
                </c:pt>
                <c:pt idx="80">
                  <c:v>0.59860192607972806</c:v>
                </c:pt>
                <c:pt idx="81">
                  <c:v>0.59603393169925356</c:v>
                </c:pt>
                <c:pt idx="82">
                  <c:v>0.59371470663945869</c:v>
                </c:pt>
                <c:pt idx="83">
                  <c:v>0.59160677987703025</c:v>
                </c:pt>
                <c:pt idx="84">
                  <c:v>0.58968010641409663</c:v>
                </c:pt>
                <c:pt idx="85">
                  <c:v>0.58791028043559601</c:v>
                </c:pt>
                <c:pt idx="86">
                  <c:v>0.5862772465504863</c:v>
                </c:pt>
                <c:pt idx="87">
                  <c:v>0.58476435311078379</c:v>
                </c:pt>
                <c:pt idx="88">
                  <c:v>0.5833576453489655</c:v>
                </c:pt>
                <c:pt idx="89">
                  <c:v>0.58204532976903578</c:v>
                </c:pt>
                <c:pt idx="90">
                  <c:v>0.58081736287526708</c:v>
                </c:pt>
                <c:pt idx="91">
                  <c:v>0.5796651315420096</c:v>
                </c:pt>
                <c:pt idx="92">
                  <c:v>0.57858120185564277</c:v>
                </c:pt>
                <c:pt idx="93">
                  <c:v>0.57755911976042207</c:v>
                </c:pt>
                <c:pt idx="94">
                  <c:v>0.57659325134927608</c:v>
                </c:pt>
                <c:pt idx="95">
                  <c:v>0.57567865381627847</c:v>
                </c:pt>
                <c:pt idx="96">
                  <c:v>0.57481097035536111</c:v>
                </c:pt>
                <c:pt idx="97">
                  <c:v>0.57398634393033421</c:v>
                </c:pt>
                <c:pt idx="98">
                  <c:v>0.57320134604217543</c:v>
                </c:pt>
                <c:pt idx="99">
                  <c:v>0.57245291750842298</c:v>
                </c:pt>
                <c:pt idx="100">
                  <c:v>0.57173831893424254</c:v>
                </c:pt>
                <c:pt idx="101">
                  <c:v>0.57105508905663849</c:v>
                </c:pt>
                <c:pt idx="102">
                  <c:v>0.57040100952567385</c:v>
                </c:pt>
                <c:pt idx="103">
                  <c:v>0.5697740749803597</c:v>
                </c:pt>
                <c:pt idx="104">
                  <c:v>0.56917246750440753</c:v>
                </c:pt>
                <c:pt idx="105">
                  <c:v>0.56859453472455512</c:v>
                </c:pt>
                <c:pt idx="106">
                  <c:v>0.56803877095367772</c:v>
                </c:pt>
                <c:pt idx="107">
                  <c:v>0.56750380089121144</c:v>
                </c:pt>
                <c:pt idx="108">
                  <c:v>0.56698836548125686</c:v>
                </c:pt>
                <c:pt idx="109">
                  <c:v>0.56649130959903293</c:v>
                </c:pt>
                <c:pt idx="110">
                  <c:v>0.56601157129298818</c:v>
                </c:pt>
                <c:pt idx="111">
                  <c:v>0.56554817235571819</c:v>
                </c:pt>
                <c:pt idx="112">
                  <c:v>0.56510021003414179</c:v>
                </c:pt>
                <c:pt idx="113">
                  <c:v>0.56466684971990022</c:v>
                </c:pt>
                <c:pt idx="114">
                  <c:v>0.56424731848599707</c:v>
                </c:pt>
                <c:pt idx="115">
                  <c:v>0.56384089935638393</c:v>
                </c:pt>
                <c:pt idx="116">
                  <c:v>0.56344692621233206</c:v>
                </c:pt>
                <c:pt idx="117">
                  <c:v>0.56306477925368736</c:v>
                </c:pt>
                <c:pt idx="118">
                  <c:v>0.56269388094501782</c:v>
                </c:pt>
                <c:pt idx="119">
                  <c:v>0.56233369238665332</c:v>
                </c:pt>
                <c:pt idx="120">
                  <c:v>0.56198371005900827</c:v>
                </c:pt>
                <c:pt idx="121">
                  <c:v>0.56164346289568567</c:v>
                </c:pt>
                <c:pt idx="122">
                  <c:v>0.56131250964685908</c:v>
                </c:pt>
                <c:pt idx="123">
                  <c:v>0.56099043649953995</c:v>
                </c:pt>
                <c:pt idx="124">
                  <c:v>0.56067685492569275</c:v>
                </c:pt>
                <c:pt idx="125">
                  <c:v>0.56037139973287442</c:v>
                </c:pt>
                <c:pt idx="126">
                  <c:v>0.56007372729527227</c:v>
                </c:pt>
                <c:pt idx="127">
                  <c:v>0.5597835139457491</c:v>
                </c:pt>
                <c:pt idx="128">
                  <c:v>0.55950045451187613</c:v>
                </c:pt>
                <c:pt idx="129">
                  <c:v>0.55922426098096811</c:v>
                </c:pt>
                <c:pt idx="130">
                  <c:v>0.55895466128091109</c:v>
                </c:pt>
                <c:pt idx="131">
                  <c:v>0.55869139816510538</c:v>
                </c:pt>
                <c:pt idx="132">
                  <c:v>0.55843422819118482</c:v>
                </c:pt>
                <c:pt idx="133">
                  <c:v>0.5581829207843394</c:v>
                </c:pt>
                <c:pt idx="134">
                  <c:v>0.55793725737708733</c:v>
                </c:pt>
                <c:pt idx="135">
                  <c:v>0.55769703061823761</c:v>
                </c:pt>
                <c:pt idx="136">
                  <c:v>0.55746204364456164</c:v>
                </c:pt>
                <c:pt idx="137">
                  <c:v>0.55723210940939139</c:v>
                </c:pt>
                <c:pt idx="138">
                  <c:v>0.55700705006296092</c:v>
                </c:pt>
                <c:pt idx="139">
                  <c:v>0.55678669637984668</c:v>
                </c:pt>
                <c:pt idx="140">
                  <c:v>0.55657088722933767</c:v>
                </c:pt>
                <c:pt idx="141">
                  <c:v>0.55635946908498601</c:v>
                </c:pt>
                <c:pt idx="142">
                  <c:v>0.55615229556995682</c:v>
                </c:pt>
                <c:pt idx="143">
                  <c:v>0.55594922703513838</c:v>
                </c:pt>
                <c:pt idx="144">
                  <c:v>0.55575013016725294</c:v>
                </c:pt>
                <c:pt idx="145">
                  <c:v>0.55555487762448852</c:v>
                </c:pt>
                <c:pt idx="146">
                  <c:v>0.55536334769739115</c:v>
                </c:pt>
                <c:pt idx="147">
                  <c:v>0.55517542399298236</c:v>
                </c:pt>
                <c:pt idx="148">
                  <c:v>0.55499099514023853</c:v>
                </c:pt>
                <c:pt idx="149">
                  <c:v>0.55480995451525428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'funnel_Limits&amp;Scot'!$L$11:$L$160</c:f>
              <c:numCache>
                <c:formatCode>0.00</c:formatCode>
                <c:ptCount val="150"/>
                <c:pt idx="0">
                  <c:v>4.1585801708724E-4</c:v>
                </c:pt>
                <c:pt idx="1">
                  <c:v>4.1005923927168999E-3</c:v>
                </c:pt>
                <c:pt idx="2">
                  <c:v>8.0769395879234304E-3</c:v>
                </c:pt>
                <c:pt idx="3">
                  <c:v>1.193589668335728E-2</c:v>
                </c:pt>
                <c:pt idx="4">
                  <c:v>1.5683769919129922E-2</c:v>
                </c:pt>
                <c:pt idx="5">
                  <c:v>1.932637390942633E-2</c:v>
                </c:pt>
                <c:pt idx="6">
                  <c:v>3.6135254121200312E-2</c:v>
                </c:pt>
                <c:pt idx="7">
                  <c:v>5.09743401838424E-2</c:v>
                </c:pt>
                <c:pt idx="8">
                  <c:v>6.4231297232380177E-2</c:v>
                </c:pt>
                <c:pt idx="9">
                  <c:v>7.6190600238278838E-2</c:v>
                </c:pt>
                <c:pt idx="10">
                  <c:v>8.7067152276666157E-2</c:v>
                </c:pt>
                <c:pt idx="11">
                  <c:v>9.7027226035379527E-2</c:v>
                </c:pt>
                <c:pt idx="12">
                  <c:v>0.10620207159615554</c:v>
                </c:pt>
                <c:pt idx="13">
                  <c:v>0.11469707464217029</c:v>
                </c:pt>
                <c:pt idx="14">
                  <c:v>0.12259810558171212</c:v>
                </c:pt>
                <c:pt idx="15">
                  <c:v>0.12997603449209383</c:v>
                </c:pt>
                <c:pt idx="16">
                  <c:v>0.13689001325855563</c:v>
                </c:pt>
                <c:pt idx="17">
                  <c:v>0.14338990798783766</c:v>
                </c:pt>
                <c:pt idx="18">
                  <c:v>0.14951813265427119</c:v>
                </c:pt>
                <c:pt idx="19">
                  <c:v>0.15531105248537685</c:v>
                </c:pt>
                <c:pt idx="20">
                  <c:v>0.16080007273308858</c:v>
                </c:pt>
                <c:pt idx="21">
                  <c:v>0.16601249376404545</c:v>
                </c:pt>
                <c:pt idx="22">
                  <c:v>0.17097219011272524</c:v>
                </c:pt>
                <c:pt idx="23">
                  <c:v>0.17570015521056931</c:v>
                </c:pt>
                <c:pt idx="24">
                  <c:v>0.18021494241498429</c:v>
                </c:pt>
                <c:pt idx="25">
                  <c:v>0.18453302511898217</c:v>
                </c:pt>
                <c:pt idx="26">
                  <c:v>0.18866909309366728</c:v>
                </c:pt>
                <c:pt idx="27">
                  <c:v>0.19263629812215641</c:v>
                </c:pt>
                <c:pt idx="28">
                  <c:v>0.19644645896942139</c:v>
                </c:pt>
                <c:pt idx="29">
                  <c:v>0.20011023348786472</c:v>
                </c:pt>
                <c:pt idx="30">
                  <c:v>0.2036372639690939</c:v>
                </c:pt>
                <c:pt idx="31">
                  <c:v>0.20703630056840314</c:v>
                </c:pt>
                <c:pt idx="32">
                  <c:v>0.21031530664368855</c:v>
                </c:pt>
                <c:pt idx="33">
                  <c:v>0.21348154908870778</c:v>
                </c:pt>
                <c:pt idx="34">
                  <c:v>0.21654167614655467</c:v>
                </c:pt>
                <c:pt idx="35">
                  <c:v>0.21950178472248866</c:v>
                </c:pt>
                <c:pt idx="36">
                  <c:v>0.22236747884598573</c:v>
                </c:pt>
                <c:pt idx="37">
                  <c:v>0.22514392063773037</c:v>
                </c:pt>
                <c:pt idx="38">
                  <c:v>0.22783587490151358</c:v>
                </c:pt>
                <c:pt idx="39">
                  <c:v>0.23044774827090975</c:v>
                </c:pt>
                <c:pt idx="40">
                  <c:v>0.23298362368646522</c:v>
                </c:pt>
                <c:pt idx="41">
                  <c:v>0.23544729085348604</c:v>
                </c:pt>
                <c:pt idx="42">
                  <c:v>0.23784227322756579</c:v>
                </c:pt>
                <c:pt idx="43">
                  <c:v>0.24017185199023669</c:v>
                </c:pt>
                <c:pt idx="44">
                  <c:v>0.24243908740703748</c:v>
                </c:pt>
                <c:pt idx="45">
                  <c:v>0.24679777713446363</c:v>
                </c:pt>
                <c:pt idx="46">
                  <c:v>0.25093908302059054</c:v>
                </c:pt>
                <c:pt idx="47">
                  <c:v>0.25488124419014158</c:v>
                </c:pt>
                <c:pt idx="48">
                  <c:v>0.26223079553531359</c:v>
                </c:pt>
                <c:pt idx="49">
                  <c:v>0.27805522244128461</c:v>
                </c:pt>
                <c:pt idx="50">
                  <c:v>0.29111711079862213</c:v>
                </c:pt>
                <c:pt idx="51">
                  <c:v>0.30215763231228365</c:v>
                </c:pt>
                <c:pt idx="52">
                  <c:v>0.31166283599714212</c:v>
                </c:pt>
                <c:pt idx="53">
                  <c:v>0.3199673472612139</c:v>
                </c:pt>
                <c:pt idx="54">
                  <c:v>0.32731054613757832</c:v>
                </c:pt>
                <c:pt idx="55">
                  <c:v>0.33386907714095831</c:v>
                </c:pt>
                <c:pt idx="56">
                  <c:v>0.33977668120124838</c:v>
                </c:pt>
                <c:pt idx="57">
                  <c:v>0.34513682776870791</c:v>
                </c:pt>
                <c:pt idx="58">
                  <c:v>0.35003105653150551</c:v>
                </c:pt>
                <c:pt idx="59">
                  <c:v>0.35452465718847659</c:v>
                </c:pt>
                <c:pt idx="60">
                  <c:v>0.35867063988213271</c:v>
                </c:pt>
                <c:pt idx="61">
                  <c:v>0.3625125749706834</c:v>
                </c:pt>
                <c:pt idx="62">
                  <c:v>0.36608666532981998</c:v>
                </c:pt>
                <c:pt idx="63">
                  <c:v>0.36942328572627997</c:v>
                </c:pt>
                <c:pt idx="64">
                  <c:v>0.37548317334003606</c:v>
                </c:pt>
                <c:pt idx="65">
                  <c:v>0.38085657030641573</c:v>
                </c:pt>
                <c:pt idx="66">
                  <c:v>0.38566616014291449</c:v>
                </c:pt>
                <c:pt idx="67">
                  <c:v>0.39000570794698819</c:v>
                </c:pt>
                <c:pt idx="68">
                  <c:v>0.39394831955741111</c:v>
                </c:pt>
                <c:pt idx="69">
                  <c:v>0.3975519789957046</c:v>
                </c:pt>
                <c:pt idx="70">
                  <c:v>0.40086336711757575</c:v>
                </c:pt>
                <c:pt idx="71">
                  <c:v>0.40392055998464571</c:v>
                </c:pt>
                <c:pt idx="72">
                  <c:v>0.40675497673234912</c:v>
                </c:pt>
                <c:pt idx="73">
                  <c:v>0.41416357285206112</c:v>
                </c:pt>
                <c:pt idx="74">
                  <c:v>0.42030014085404466</c:v>
                </c:pt>
                <c:pt idx="75">
                  <c:v>0.42549516491085609</c:v>
                </c:pt>
                <c:pt idx="76">
                  <c:v>0.42996957190803387</c:v>
                </c:pt>
                <c:pt idx="77">
                  <c:v>0.43387754611892471</c:v>
                </c:pt>
                <c:pt idx="78">
                  <c:v>0.43733048068214997</c:v>
                </c:pt>
                <c:pt idx="79">
                  <c:v>0.44041117555510484</c:v>
                </c:pt>
                <c:pt idx="80">
                  <c:v>0.44318266011529261</c:v>
                </c:pt>
                <c:pt idx="81">
                  <c:v>0.44569389459610653</c:v>
                </c:pt>
                <c:pt idx="82">
                  <c:v>0.44798357855134752</c:v>
                </c:pt>
                <c:pt idx="83">
                  <c:v>0.45008276803079827</c:v>
                </c:pt>
                <c:pt idx="84">
                  <c:v>0.45201671885881933</c:v>
                </c:pt>
                <c:pt idx="85">
                  <c:v>0.45380621309257535</c:v>
                </c:pt>
                <c:pt idx="86">
                  <c:v>0.45546853187362468</c:v>
                </c:pt>
                <c:pt idx="87">
                  <c:v>0.45701818109795189</c:v>
                </c:pt>
                <c:pt idx="88">
                  <c:v>0.45846744096279629</c:v>
                </c:pt>
                <c:pt idx="89">
                  <c:v>0.45982678784917719</c:v>
                </c:pt>
                <c:pt idx="90">
                  <c:v>0.46110522222164052</c:v>
                </c:pt>
                <c:pt idx="91">
                  <c:v>0.46231052636166786</c:v>
                </c:pt>
                <c:pt idx="92">
                  <c:v>0.46344946904068873</c:v>
                </c:pt>
                <c:pt idx="93">
                  <c:v>0.46452796959531817</c:v>
                </c:pt>
                <c:pt idx="94">
                  <c:v>0.46555123060397247</c:v>
                </c:pt>
                <c:pt idx="95">
                  <c:v>0.46652384603724228</c:v>
                </c:pt>
                <c:pt idx="96">
                  <c:v>0.46744989007344029</c:v>
                </c:pt>
                <c:pt idx="97">
                  <c:v>0.46833299054145261</c:v>
                </c:pt>
                <c:pt idx="98">
                  <c:v>0.46917639004381495</c:v>
                </c:pt>
                <c:pt idx="99">
                  <c:v>0.46998299713336245</c:v>
                </c:pt>
                <c:pt idx="100">
                  <c:v>0.47075542940389026</c:v>
                </c:pt>
                <c:pt idx="101">
                  <c:v>0.47149604996454136</c:v>
                </c:pt>
                <c:pt idx="102">
                  <c:v>0.47220699846747843</c:v>
                </c:pt>
                <c:pt idx="103">
                  <c:v>0.47289021762591826</c:v>
                </c:pt>
                <c:pt idx="104">
                  <c:v>0.47354747597819319</c:v>
                </c:pt>
                <c:pt idx="105">
                  <c:v>0.47418038751092517</c:v>
                </c:pt>
                <c:pt idx="106">
                  <c:v>0.47479042864158494</c:v>
                </c:pt>
                <c:pt idx="107">
                  <c:v>0.47537895297087512</c:v>
                </c:pt>
                <c:pt idx="108">
                  <c:v>0.47594720414341535</c:v>
                </c:pt>
                <c:pt idx="109">
                  <c:v>0.47649632709722323</c:v>
                </c:pt>
                <c:pt idx="110">
                  <c:v>0.47702737793552619</c:v>
                </c:pt>
                <c:pt idx="111">
                  <c:v>0.47754133261619247</c:v>
                </c:pt>
                <c:pt idx="112">
                  <c:v>0.47803909462278027</c:v>
                </c:pt>
                <c:pt idx="113">
                  <c:v>0.47852150175548291</c:v>
                </c:pt>
                <c:pt idx="114">
                  <c:v>0.47898933215900608</c:v>
                </c:pt>
                <c:pt idx="115">
                  <c:v>0.47944330968679777</c:v>
                </c:pt>
                <c:pt idx="116">
                  <c:v>0.47988410868638665</c:v>
                </c:pt>
                <c:pt idx="117">
                  <c:v>0.48031235827832319</c:v>
                </c:pt>
                <c:pt idx="118">
                  <c:v>0.48072864619093314</c:v>
                </c:pt>
                <c:pt idx="119">
                  <c:v>0.48113352220442807</c:v>
                </c:pt>
                <c:pt idx="120">
                  <c:v>0.4815275012506004</c:v>
                </c:pt>
                <c:pt idx="121">
                  <c:v>0.48191106620812785</c:v>
                </c:pt>
                <c:pt idx="122">
                  <c:v>0.48228467042822737</c:v>
                </c:pt>
                <c:pt idx="123">
                  <c:v>0.4826487400209119</c:v>
                </c:pt>
                <c:pt idx="124">
                  <c:v>0.48300367592823429</c:v>
                </c:pt>
                <c:pt idx="125">
                  <c:v>0.48334985580761325</c:v>
                </c:pt>
                <c:pt idx="126">
                  <c:v>0.48368763574548446</c:v>
                </c:pt>
                <c:pt idx="127">
                  <c:v>0.4840173518190734</c:v>
                </c:pt>
                <c:pt idx="128">
                  <c:v>0.48433932152195891</c:v>
                </c:pt>
                <c:pt idx="129">
                  <c:v>0.48465384506726694</c:v>
                </c:pt>
                <c:pt idx="130">
                  <c:v>0.48496120658072683</c:v>
                </c:pt>
                <c:pt idx="131">
                  <c:v>0.48526167519443825</c:v>
                </c:pt>
                <c:pt idx="132">
                  <c:v>0.48555550605097691</c:v>
                </c:pt>
                <c:pt idx="133">
                  <c:v>0.48584294122640925</c:v>
                </c:pt>
                <c:pt idx="134">
                  <c:v>0.48612421057984784</c:v>
                </c:pt>
                <c:pt idx="135">
                  <c:v>0.48639953253636919</c:v>
                </c:pt>
                <c:pt idx="136">
                  <c:v>0.48666911480938829</c:v>
                </c:pt>
                <c:pt idx="137">
                  <c:v>0.48693315506795187</c:v>
                </c:pt>
                <c:pt idx="138">
                  <c:v>0.48719184155385242</c:v>
                </c:pt>
                <c:pt idx="139">
                  <c:v>0.48744535365296504</c:v>
                </c:pt>
                <c:pt idx="140">
                  <c:v>0.48769386242477231</c:v>
                </c:pt>
                <c:pt idx="141">
                  <c:v>0.4879375310936479</c:v>
                </c:pt>
                <c:pt idx="142">
                  <c:v>0.48817651550512553</c:v>
                </c:pt>
                <c:pt idx="143">
                  <c:v>0.488410964550066</c:v>
                </c:pt>
                <c:pt idx="144">
                  <c:v>0.48864102055936087</c:v>
                </c:pt>
                <c:pt idx="145">
                  <c:v>0.48886681967156487</c:v>
                </c:pt>
                <c:pt idx="146">
                  <c:v>0.48908849217562433</c:v>
                </c:pt>
                <c:pt idx="147">
                  <c:v>0.48930616283067474</c:v>
                </c:pt>
                <c:pt idx="148">
                  <c:v>0.48951995116469993</c:v>
                </c:pt>
                <c:pt idx="149">
                  <c:v>0.48972997175368504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'funnel_Limits&amp;Scot'!$M$11:$M$160</c:f>
              <c:numCache>
                <c:formatCode>0.00</c:formatCode>
                <c:ptCount val="150"/>
                <c:pt idx="0">
                  <c:v>87.039537836863772</c:v>
                </c:pt>
                <c:pt idx="1">
                  <c:v>40.513345438526727</c:v>
                </c:pt>
                <c:pt idx="2">
                  <c:v>25.691943626485415</c:v>
                </c:pt>
                <c:pt idx="3">
                  <c:v>18.959900250434018</c:v>
                </c:pt>
                <c:pt idx="4">
                  <c:v>15.113439958541994</c:v>
                </c:pt>
                <c:pt idx="5">
                  <c:v>12.624097184271996</c:v>
                </c:pt>
                <c:pt idx="6">
                  <c:v>7.1719020413503882</c:v>
                </c:pt>
                <c:pt idx="7">
                  <c:v>5.1917758726825793</c:v>
                </c:pt>
                <c:pt idx="8">
                  <c:v>4.1643234032005019</c:v>
                </c:pt>
                <c:pt idx="9">
                  <c:v>3.5333586129158499</c:v>
                </c:pt>
                <c:pt idx="10">
                  <c:v>3.1053471024068422</c:v>
                </c:pt>
                <c:pt idx="11">
                  <c:v>2.7952162154269526</c:v>
                </c:pt>
                <c:pt idx="12">
                  <c:v>2.559688818611753</c:v>
                </c:pt>
                <c:pt idx="13">
                  <c:v>2.3744109649494582</c:v>
                </c:pt>
                <c:pt idx="14">
                  <c:v>2.2246206234561758</c:v>
                </c:pt>
                <c:pt idx="15">
                  <c:v>2.1008439364924727</c:v>
                </c:pt>
                <c:pt idx="16">
                  <c:v>1.9967188129645566</c:v>
                </c:pt>
                <c:pt idx="17">
                  <c:v>1.9078122173534637</c:v>
                </c:pt>
                <c:pt idx="18">
                  <c:v>1.8309391416909522</c:v>
                </c:pt>
                <c:pt idx="19">
                  <c:v>1.7637513032173879</c:v>
                </c:pt>
                <c:pt idx="20">
                  <c:v>1.704478604418759</c:v>
                </c:pt>
                <c:pt idx="21">
                  <c:v>1.6517609880932087</c:v>
                </c:pt>
                <c:pt idx="22">
                  <c:v>1.6045358236513354</c:v>
                </c:pt>
                <c:pt idx="23">
                  <c:v>1.5619605303633439</c:v>
                </c:pt>
                <c:pt idx="24">
                  <c:v>1.5233582019896712</c:v>
                </c:pt>
                <c:pt idx="25">
                  <c:v>1.4881786253801306</c:v>
                </c:pt>
                <c:pt idx="26">
                  <c:v>1.4559698327679182</c:v>
                </c:pt>
                <c:pt idx="27">
                  <c:v>1.4263570064791233</c:v>
                </c:pt>
                <c:pt idx="28">
                  <c:v>1.3990266080590747</c:v>
                </c:pt>
                <c:pt idx="29">
                  <c:v>1.373714280228439</c:v>
                </c:pt>
                <c:pt idx="30">
                  <c:v>1.3501955137577841</c:v>
                </c:pt>
                <c:pt idx="31">
                  <c:v>1.3282783680114305</c:v>
                </c:pt>
                <c:pt idx="32">
                  <c:v>1.3077977357792343</c:v>
                </c:pt>
                <c:pt idx="33">
                  <c:v>1.2886107826007269</c:v>
                </c:pt>
                <c:pt idx="34">
                  <c:v>1.2705932887402693</c:v>
                </c:pt>
                <c:pt idx="35">
                  <c:v>1.2536366916534338</c:v>
                </c:pt>
                <c:pt idx="36">
                  <c:v>1.2376456769826161</c:v>
                </c:pt>
                <c:pt idx="37">
                  <c:v>1.2225362027073998</c:v>
                </c:pt>
                <c:pt idx="38">
                  <c:v>1.2082338680345885</c:v>
                </c:pt>
                <c:pt idx="39">
                  <c:v>1.1946725586807283</c:v>
                </c:pt>
                <c:pt idx="40">
                  <c:v>1.1817933152806719</c:v>
                </c:pt>
                <c:pt idx="41">
                  <c:v>1.1695433830901814</c:v>
                </c:pt>
                <c:pt idx="42">
                  <c:v>1.1578754098932098</c:v>
                </c:pt>
                <c:pt idx="43">
                  <c:v>1.1467467657619563</c:v>
                </c:pt>
                <c:pt idx="44">
                  <c:v>1.136118963548659</c:v>
                </c:pt>
                <c:pt idx="45">
                  <c:v>1.1162297452272349</c:v>
                </c:pt>
                <c:pt idx="46">
                  <c:v>1.0979655317919796</c:v>
                </c:pt>
                <c:pt idx="47">
                  <c:v>1.0811250094954445</c:v>
                </c:pt>
                <c:pt idx="48">
                  <c:v>1.0510661487008914</c:v>
                </c:pt>
                <c:pt idx="49">
                  <c:v>0.99168631229635396</c:v>
                </c:pt>
                <c:pt idx="50">
                  <c:v>0.94748987112581151</c:v>
                </c:pt>
                <c:pt idx="51">
                  <c:v>0.91308554547375365</c:v>
                </c:pt>
                <c:pt idx="52">
                  <c:v>0.88540085026388959</c:v>
                </c:pt>
                <c:pt idx="53">
                  <c:v>0.86254792741182718</c:v>
                </c:pt>
                <c:pt idx="54">
                  <c:v>0.84329829555349312</c:v>
                </c:pt>
                <c:pt idx="55">
                  <c:v>0.82681554510149935</c:v>
                </c:pt>
                <c:pt idx="56">
                  <c:v>0.81250896768467296</c:v>
                </c:pt>
                <c:pt idx="57">
                  <c:v>0.79994856490242638</c:v>
                </c:pt>
                <c:pt idx="58">
                  <c:v>0.78881326554049624</c:v>
                </c:pt>
                <c:pt idx="59">
                  <c:v>0.77885808163203984</c:v>
                </c:pt>
                <c:pt idx="60">
                  <c:v>0.76989255373341969</c:v>
                </c:pt>
                <c:pt idx="61">
                  <c:v>0.76176618397344997</c:v>
                </c:pt>
                <c:pt idx="62">
                  <c:v>0.75435833730784885</c:v>
                </c:pt>
                <c:pt idx="63">
                  <c:v>0.74757108203846101</c:v>
                </c:pt>
                <c:pt idx="64">
                  <c:v>0.73555043962424649</c:v>
                </c:pt>
                <c:pt idx="65">
                  <c:v>0.72520919800280581</c:v>
                </c:pt>
                <c:pt idx="66">
                  <c:v>0.71619565743070368</c:v>
                </c:pt>
                <c:pt idx="67">
                  <c:v>0.70825243879646271</c:v>
                </c:pt>
                <c:pt idx="68">
                  <c:v>0.70118643336067676</c:v>
                </c:pt>
                <c:pt idx="69">
                  <c:v>0.69484964249077641</c:v>
                </c:pt>
                <c:pt idx="70">
                  <c:v>0.68912654236544812</c:v>
                </c:pt>
                <c:pt idx="71">
                  <c:v>0.68392550675725738</c:v>
                </c:pt>
                <c:pt idx="72">
                  <c:v>0.67917283614860935</c:v>
                </c:pt>
                <c:pt idx="73">
                  <c:v>0.66705548327322062</c:v>
                </c:pt>
                <c:pt idx="74">
                  <c:v>0.65733996029220421</c:v>
                </c:pt>
                <c:pt idx="75">
                  <c:v>0.64933271849392815</c:v>
                </c:pt>
                <c:pt idx="76">
                  <c:v>0.64259027749225195</c:v>
                </c:pt>
                <c:pt idx="77">
                  <c:v>0.63681443248231873</c:v>
                </c:pt>
                <c:pt idx="78">
                  <c:v>0.63179647078107459</c:v>
                </c:pt>
                <c:pt idx="79">
                  <c:v>0.62738546390803707</c:v>
                </c:pt>
                <c:pt idx="80">
                  <c:v>0.62346926364051736</c:v>
                </c:pt>
                <c:pt idx="81">
                  <c:v>0.61996260266379566</c:v>
                </c:pt>
                <c:pt idx="82">
                  <c:v>0.61679936466906127</c:v>
                </c:pt>
                <c:pt idx="83">
                  <c:v>0.61392740298780724</c:v>
                </c:pt>
                <c:pt idx="84">
                  <c:v>0.61130497221144542</c:v>
                </c:pt>
                <c:pt idx="85">
                  <c:v>0.60889821194646998</c:v>
                </c:pt>
                <c:pt idx="86">
                  <c:v>0.60667933522265138</c:v>
                </c:pt>
                <c:pt idx="87">
                  <c:v>0.60462529995401504</c:v>
                </c:pt>
                <c:pt idx="88">
                  <c:v>0.60271681847179526</c:v>
                </c:pt>
                <c:pt idx="89">
                  <c:v>0.60093760809042729</c:v>
                </c:pt>
                <c:pt idx="90">
                  <c:v>0.5992738164150988</c:v>
                </c:pt>
                <c:pt idx="91">
                  <c:v>0.59771357526143942</c:v>
                </c:pt>
                <c:pt idx="92">
                  <c:v>0.59624665054648662</c:v>
                </c:pt>
                <c:pt idx="93">
                  <c:v>0.59486416469982362</c:v>
                </c:pt>
                <c:pt idx="94">
                  <c:v>0.59355837450964299</c:v>
                </c:pt>
                <c:pt idx="95">
                  <c:v>0.59232249179585217</c:v>
                </c:pt>
                <c:pt idx="96">
                  <c:v>0.59115053749584867</c:v>
                </c:pt>
                <c:pt idx="97">
                  <c:v>0.59003722205601128</c:v>
                </c:pt>
                <c:pt idx="98">
                  <c:v>0.58897784670920372</c:v>
                </c:pt>
                <c:pt idx="99">
                  <c:v>0.58796822146614824</c:v>
                </c:pt>
                <c:pt idx="100">
                  <c:v>0.58700459658055726</c:v>
                </c:pt>
                <c:pt idx="101">
                  <c:v>0.58608360495098033</c:v>
                </c:pt>
                <c:pt idx="102">
                  <c:v>0.58520221345748225</c:v>
                </c:pt>
                <c:pt idx="103">
                  <c:v>0.58435768164209345</c:v>
                </c:pt>
                <c:pt idx="104">
                  <c:v>0.58354752645985686</c:v>
                </c:pt>
                <c:pt idx="105">
                  <c:v>0.58276949207513129</c:v>
                </c:pt>
                <c:pt idx="106">
                  <c:v>0.58202152387238482</c:v>
                </c:pt>
                <c:pt idx="107">
                  <c:v>0.58130174600451023</c:v>
                </c:pt>
                <c:pt idx="108">
                  <c:v>0.58060844192402328</c:v>
                </c:pt>
                <c:pt idx="109">
                  <c:v>0.57994003744038536</c:v>
                </c:pt>
                <c:pt idx="110">
                  <c:v>0.5792950859254673</c:v>
                </c:pt>
                <c:pt idx="111">
                  <c:v>0.57867225535289724</c:v>
                </c:pt>
                <c:pt idx="112">
                  <c:v>0.57807031690887378</c:v>
                </c:pt>
                <c:pt idx="113">
                  <c:v>0.57748813495437157</c:v>
                </c:pt>
                <c:pt idx="114">
                  <c:v>0.57692465815345662</c:v>
                </c:pt>
                <c:pt idx="115">
                  <c:v>0.57637891161109944</c:v>
                </c:pt>
                <c:pt idx="116">
                  <c:v>0.57584998988763825</c:v>
                </c:pt>
                <c:pt idx="117">
                  <c:v>0.57533705077679209</c:v>
                </c:pt>
                <c:pt idx="118">
                  <c:v>0.57483930975062447</c:v>
                </c:pt>
                <c:pt idx="119">
                  <c:v>0.5743560349886716</c:v>
                </c:pt>
                <c:pt idx="120">
                  <c:v>0.57388654292007935</c:v>
                </c:pt>
                <c:pt idx="121">
                  <c:v>0.57343019421739783</c:v>
                </c:pt>
                <c:pt idx="122">
                  <c:v>0.57298639018898878</c:v>
                </c:pt>
                <c:pt idx="123">
                  <c:v>0.57255456952405714</c:v>
                </c:pt>
                <c:pt idx="124">
                  <c:v>0.57213420535032722</c:v>
                </c:pt>
                <c:pt idx="125">
                  <c:v>0.57172480256951863</c:v>
                </c:pt>
                <c:pt idx="126">
                  <c:v>0.5713258954401832</c:v>
                </c:pt>
                <c:pt idx="127">
                  <c:v>0.57093704538123946</c:v>
                </c:pt>
                <c:pt idx="128">
                  <c:v>0.57055783897280554</c:v>
                </c:pt>
                <c:pt idx="129">
                  <c:v>0.5701878861337456</c:v>
                </c:pt>
                <c:pt idx="130">
                  <c:v>0.56982681845777583</c:v>
                </c:pt>
                <c:pt idx="131">
                  <c:v>0.56947428769210162</c:v>
                </c:pt>
                <c:pt idx="132">
                  <c:v>0.56912996434439023</c:v>
                </c:pt>
                <c:pt idx="133">
                  <c:v>0.56879353640549069</c:v>
                </c:pt>
                <c:pt idx="134">
                  <c:v>0.56846470817671713</c:v>
                </c:pt>
                <c:pt idx="135">
                  <c:v>0.56814319919173539</c:v>
                </c:pt>
                <c:pt idx="136">
                  <c:v>0.5678287432241752</c:v>
                </c:pt>
                <c:pt idx="137">
                  <c:v>0.56752108737303242</c:v>
                </c:pt>
                <c:pt idx="138">
                  <c:v>0.56721999121876598</c:v>
                </c:pt>
                <c:pt idx="139">
                  <c:v>0.56692522604372531</c:v>
                </c:pt>
                <c:pt idx="140">
                  <c:v>0.56663657411119817</c:v>
                </c:pt>
                <c:pt idx="141">
                  <c:v>0.56635382799794498</c:v>
                </c:pt>
                <c:pt idx="142">
                  <c:v>0.56607678997559752</c:v>
                </c:pt>
                <c:pt idx="143">
                  <c:v>0.56580527143675152</c:v>
                </c:pt>
                <c:pt idx="144">
                  <c:v>0.56553909236199351</c:v>
                </c:pt>
                <c:pt idx="145">
                  <c:v>0.56527808082445552</c:v>
                </c:pt>
                <c:pt idx="146">
                  <c:v>0.56502207252881997</c:v>
                </c:pt>
                <c:pt idx="147">
                  <c:v>0.56477091038197857</c:v>
                </c:pt>
                <c:pt idx="148">
                  <c:v>0.56452444409281466</c:v>
                </c:pt>
                <c:pt idx="149">
                  <c:v>0.56428252979880034</c:v>
                </c:pt>
              </c:numCache>
            </c:numRef>
          </c:yVal>
          <c:smooth val="1"/>
        </c:ser>
        <c:axId val="84600320"/>
        <c:axId val="84601856"/>
      </c:scatterChart>
      <c:valAx>
        <c:axId val="84600320"/>
        <c:scaling>
          <c:orientation val="minMax"/>
          <c:max val="5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601856"/>
        <c:crosses val="autoZero"/>
        <c:crossBetween val="midCat"/>
        <c:majorUnit val="1000"/>
        <c:minorUnit val="500"/>
      </c:valAx>
      <c:valAx>
        <c:axId val="84601856"/>
        <c:scaling>
          <c:orientation val="minMax"/>
          <c:max val="1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600320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1035623123124312"/>
          <c:y val="1.4243162393162681E-2"/>
          <c:w val="0.38555780780783067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088" r="0.23622047244094491" t="0.39370078740157488" header="0.31496062992127905" footer="0.31496062992127905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9637179487179485E-2"/>
          <c:w val="0.93739624624624629"/>
          <c:h val="0.75981623931623921"/>
        </c:manualLayout>
      </c:layout>
      <c:barChart>
        <c:barDir val="col"/>
        <c:grouping val="clustered"/>
        <c:ser>
          <c:idx val="0"/>
          <c:order val="0"/>
          <c:tx>
            <c:strRef>
              <c:f>KPI_8!$B$15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KPI_8!$C$15:$Q$15</c:f>
              <c:numCache>
                <c:formatCode>###,??0.000;\-#,##0.000;\-;@</c:formatCode>
                <c:ptCount val="15"/>
                <c:pt idx="0">
                  <c:v>0.14573582578963595</c:v>
                </c:pt>
                <c:pt idx="1">
                  <c:v>0.1200750469043152</c:v>
                </c:pt>
                <c:pt idx="2">
                  <c:v>0.16905150033206542</c:v>
                </c:pt>
                <c:pt idx="3">
                  <c:v>0.12518255789693303</c:v>
                </c:pt>
                <c:pt idx="4">
                  <c:v>0.12827560930914422</c:v>
                </c:pt>
                <c:pt idx="5">
                  <c:v>0.11847683222569835</c:v>
                </c:pt>
                <c:pt idx="6">
                  <c:v>0.13705957076953934</c:v>
                </c:pt>
                <c:pt idx="7">
                  <c:v>8.4053098371108914E-2</c:v>
                </c:pt>
                <c:pt idx="8">
                  <c:v>0.15702067130955241</c:v>
                </c:pt>
                <c:pt idx="9">
                  <c:v>0.13018547773682054</c:v>
                </c:pt>
                <c:pt idx="10">
                  <c:v>0.12652889076339097</c:v>
                </c:pt>
                <c:pt idx="11">
                  <c:v>0.11714174150722373</c:v>
                </c:pt>
                <c:pt idx="12">
                  <c:v>0.13991706733826859</c:v>
                </c:pt>
                <c:pt idx="13">
                  <c:v>3.5842293906810027E-2</c:v>
                </c:pt>
                <c:pt idx="14">
                  <c:v>0.1318020396629242</c:v>
                </c:pt>
              </c:numCache>
            </c:numRef>
          </c:val>
        </c:ser>
        <c:ser>
          <c:idx val="1"/>
          <c:order val="1"/>
          <c:tx>
            <c:strRef>
              <c:f>KPI_8!$B$16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Lanarkshire*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KPI_8!$C$16:$Q$16</c:f>
              <c:numCache>
                <c:formatCode>###,??0.000;\-#,##0.000;\-;@</c:formatCode>
                <c:ptCount val="15"/>
                <c:pt idx="0">
                  <c:v>9.7947872619986151E-2</c:v>
                </c:pt>
                <c:pt idx="1">
                  <c:v>5.8635741742133041E-2</c:v>
                </c:pt>
                <c:pt idx="2">
                  <c:v>8.3004772774434535E-2</c:v>
                </c:pt>
                <c:pt idx="3">
                  <c:v>6.1954669833238683E-2</c:v>
                </c:pt>
                <c:pt idx="4">
                  <c:v>6.0704814850314703E-2</c:v>
                </c:pt>
                <c:pt idx="5">
                  <c:v>7.789840059666861E-2</c:v>
                </c:pt>
                <c:pt idx="6">
                  <c:v>6.5345031375224627E-2</c:v>
                </c:pt>
                <c:pt idx="7">
                  <c:v>4.8358360906082969E-2</c:v>
                </c:pt>
                <c:pt idx="8">
                  <c:v>8.3314640945941612E-2</c:v>
                </c:pt>
                <c:pt idx="9">
                  <c:v>8.5748152631711677E-2</c:v>
                </c:pt>
                <c:pt idx="10">
                  <c:v>0</c:v>
                </c:pt>
                <c:pt idx="11">
                  <c:v>7.4822297044519259E-2</c:v>
                </c:pt>
                <c:pt idx="12">
                  <c:v>7.9605510470335886E-2</c:v>
                </c:pt>
                <c:pt idx="13">
                  <c:v>3.1123560535325241E-2</c:v>
                </c:pt>
                <c:pt idx="14">
                  <c:v>7.366549999083763E-2</c:v>
                </c:pt>
              </c:numCache>
            </c:numRef>
          </c:val>
        </c:ser>
        <c:gapWidth val="75"/>
        <c:overlap val="-25"/>
        <c:axId val="84744448"/>
        <c:axId val="84750336"/>
      </c:barChart>
      <c:catAx>
        <c:axId val="847444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750336"/>
        <c:crosses val="autoZero"/>
        <c:auto val="1"/>
        <c:lblAlgn val="ctr"/>
        <c:lblOffset val="100"/>
        <c:tickLblSkip val="1"/>
        <c:tickMarkSkip val="1"/>
      </c:catAx>
      <c:valAx>
        <c:axId val="84750336"/>
        <c:scaling>
          <c:orientation val="minMax"/>
          <c:max val="0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 cmpd="sng">
              <a:solidFill>
                <a:sysClr val="windowText" lastClr="000000">
                  <a:tint val="50000"/>
                  <a:shade val="95000"/>
                  <a:satMod val="105000"/>
                </a:sysClr>
              </a:solidFill>
              <a:prstDash val="sysDash"/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744448"/>
        <c:crosses val="autoZero"/>
        <c:crossBetween val="between"/>
        <c:majorUnit val="0.05"/>
        <c:minorUnit val="0.0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940285285286993"/>
          <c:y val="6.1211538461538473E-3"/>
          <c:w val="0.16167957957957352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994" l="0.62992125984253078" r="0.23622047244094491" t="0.39370078740157488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544286</xdr:colOff>
      <xdr:row>8</xdr:row>
      <xdr:rowOff>170788</xdr:rowOff>
    </xdr:to>
    <xdr:pic>
      <xdr:nvPicPr>
        <xdr:cNvPr id="2" name="Picture 38" descr="ISD Scotl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2321" y="204107"/>
          <a:ext cx="1768929" cy="1599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329293</xdr:colOff>
      <xdr:row>1</xdr:row>
      <xdr:rowOff>160562</xdr:rowOff>
    </xdr:from>
    <xdr:to>
      <xdr:col>21</xdr:col>
      <xdr:colOff>598716</xdr:colOff>
      <xdr:row>9</xdr:row>
      <xdr:rowOff>77345</xdr:rowOff>
    </xdr:to>
    <xdr:pic>
      <xdr:nvPicPr>
        <xdr:cNvPr id="5" name="Picture 42" descr="NHS National Services Scotlan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911693" y="363762"/>
          <a:ext cx="1488623" cy="15423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</xdr:row>
      <xdr:rowOff>47625</xdr:rowOff>
    </xdr:from>
    <xdr:to>
      <xdr:col>16</xdr:col>
      <xdr:colOff>366000</xdr:colOff>
      <xdr:row>46</xdr:row>
      <xdr:rowOff>155625</xdr:rowOff>
    </xdr:to>
    <xdr:graphicFrame macro="">
      <xdr:nvGraphicFramePr>
        <xdr:cNvPr id="2" name="Chart 76" descr="Figure 7 Percentage of colonoscopic complication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0.93418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71974"/>
          <a:ext cx="4162500" cy="308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who have had a colonoscopy performed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47625</xdr:rowOff>
    </xdr:from>
    <xdr:to>
      <xdr:col>16</xdr:col>
      <xdr:colOff>327900</xdr:colOff>
      <xdr:row>47</xdr:row>
      <xdr:rowOff>155625</xdr:rowOff>
    </xdr:to>
    <xdr:graphicFrame macro="">
      <xdr:nvGraphicFramePr>
        <xdr:cNvPr id="4" name="Chart 52" descr="Figure 8 Crude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8.1 Crude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0.94639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29124"/>
          <a:ext cx="4162500" cy="25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47625</xdr:rowOff>
    </xdr:from>
    <xdr:to>
      <xdr:col>16</xdr:col>
      <xdr:colOff>356475</xdr:colOff>
      <xdr:row>47</xdr:row>
      <xdr:rowOff>155625</xdr:rowOff>
    </xdr:to>
    <xdr:graphicFrame macro="">
      <xdr:nvGraphicFramePr>
        <xdr:cNvPr id="3" name="Chart 89" descr="Figure 9 Percentages of people with screen detected cancers that are: Dukes' A,  Dukes' B, Dukes' C1, Dukes' C2, Dukes' D, Not known or Not stat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527957</xdr:colOff>
      <xdr:row>21</xdr:row>
      <xdr:rowOff>65314</xdr:rowOff>
    </xdr:from>
    <xdr:to>
      <xdr:col>16</xdr:col>
      <xdr:colOff>303407</xdr:colOff>
      <xdr:row>45</xdr:row>
      <xdr:rowOff>173314</xdr:rowOff>
    </xdr:to>
    <xdr:graphicFrame macro="">
      <xdr:nvGraphicFramePr>
        <xdr:cNvPr id="2" name="Chart 52" descr="Figure 10 Polyp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4" name="Chart 76" descr="Figure 10.1 Polyp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0.93825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91024"/>
          <a:ext cx="4162500" cy="28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66675</xdr:rowOff>
    </xdr:from>
    <xdr:to>
      <xdr:col>16</xdr:col>
      <xdr:colOff>346950</xdr:colOff>
      <xdr:row>45</xdr:row>
      <xdr:rowOff>174675</xdr:rowOff>
    </xdr:to>
    <xdr:graphicFrame macro="">
      <xdr:nvGraphicFramePr>
        <xdr:cNvPr id="4" name="Chart 41" descr="Figure 11 Percentage of polyp cancer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19050</xdr:rowOff>
    </xdr:from>
    <xdr:to>
      <xdr:col>16</xdr:col>
      <xdr:colOff>356475</xdr:colOff>
      <xdr:row>50</xdr:row>
      <xdr:rowOff>146100</xdr:rowOff>
    </xdr:to>
    <xdr:graphicFrame macro="">
      <xdr:nvGraphicFramePr>
        <xdr:cNvPr id="4" name="Chart 41" descr="Figure 1 Overall uptake of screening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76" descr="Figure 12.1 Overall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21</xdr:row>
      <xdr:rowOff>47625</xdr:rowOff>
    </xdr:from>
    <xdr:to>
      <xdr:col>16</xdr:col>
      <xdr:colOff>346950</xdr:colOff>
      <xdr:row>45</xdr:row>
      <xdr:rowOff>155625</xdr:rowOff>
    </xdr:to>
    <xdr:graphicFrame macro="">
      <xdr:nvGraphicFramePr>
        <xdr:cNvPr id="6" name="Chart 52" descr="Figure 12 Overall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0.94029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00550"/>
          <a:ext cx="4162500" cy="279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9525</xdr:rowOff>
    </xdr:from>
    <xdr:to>
      <xdr:col>16</xdr:col>
      <xdr:colOff>346950</xdr:colOff>
      <xdr:row>47</xdr:row>
      <xdr:rowOff>117525</xdr:rowOff>
    </xdr:to>
    <xdr:graphicFrame macro="">
      <xdr:nvGraphicFramePr>
        <xdr:cNvPr id="4" name="Chart 52" descr="Figure 13 High risk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13.1 High risk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0.94232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10074"/>
          <a:ext cx="4162500" cy="269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22</xdr:row>
      <xdr:rowOff>95250</xdr:rowOff>
    </xdr:from>
    <xdr:to>
      <xdr:col>16</xdr:col>
      <xdr:colOff>356474</xdr:colOff>
      <xdr:row>47</xdr:row>
      <xdr:rowOff>12750</xdr:rowOff>
    </xdr:to>
    <xdr:graphicFrame macro="">
      <xdr:nvGraphicFramePr>
        <xdr:cNvPr id="2" name="Chart 41" descr="Figure 14 Positive Predictive Value of current screening test to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123825</xdr:rowOff>
    </xdr:from>
    <xdr:to>
      <xdr:col>16</xdr:col>
      <xdr:colOff>337425</xdr:colOff>
      <xdr:row>47</xdr:row>
      <xdr:rowOff>41325</xdr:rowOff>
    </xdr:to>
    <xdr:graphicFrame macro="">
      <xdr:nvGraphicFramePr>
        <xdr:cNvPr id="4" name="Chart 41" descr="Figure 15 Positive Predictive Value of all adenomas where adenoma is the most serious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114300</xdr:rowOff>
    </xdr:from>
    <xdr:to>
      <xdr:col>16</xdr:col>
      <xdr:colOff>356475</xdr:colOff>
      <xdr:row>47</xdr:row>
      <xdr:rowOff>31800</xdr:rowOff>
    </xdr:to>
    <xdr:graphicFrame macro="">
      <xdr:nvGraphicFramePr>
        <xdr:cNvPr id="3" name="Chart 41" descr="Figure 16 Positive Predictive Value of current screening test to high risk adenoma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114300</xdr:rowOff>
    </xdr:from>
    <xdr:to>
      <xdr:col>16</xdr:col>
      <xdr:colOff>337425</xdr:colOff>
      <xdr:row>47</xdr:row>
      <xdr:rowOff>31800</xdr:rowOff>
    </xdr:to>
    <xdr:graphicFrame macro="">
      <xdr:nvGraphicFramePr>
        <xdr:cNvPr id="3" name="Chart 41" descr="Figure 17 Positive Predictive Value of current screening test to high risk adenoma or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41" descr="Figure 2 Overall uptake of screening for Scotland, by SIM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66675</xdr:rowOff>
    </xdr:from>
    <xdr:to>
      <xdr:col>16</xdr:col>
      <xdr:colOff>356475</xdr:colOff>
      <xdr:row>46</xdr:row>
      <xdr:rowOff>174675</xdr:rowOff>
    </xdr:to>
    <xdr:graphicFrame macro="">
      <xdr:nvGraphicFramePr>
        <xdr:cNvPr id="3" name="Chart 41" descr="Figure 18 Positive Predictive Value of current screening test to any adenoma or cancer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51</xdr:row>
      <xdr:rowOff>0</xdr:rowOff>
    </xdr:from>
    <xdr:to>
      <xdr:col>16</xdr:col>
      <xdr:colOff>356474</xdr:colOff>
      <xdr:row>75</xdr:row>
      <xdr:rowOff>108000</xdr:rowOff>
    </xdr:to>
    <xdr:graphicFrame macro="">
      <xdr:nvGraphicFramePr>
        <xdr:cNvPr id="2" name="Chart 89" descr="Figure 19 Percentage of people with screen detected cancers which are classified as ICD-10 C18, C19 and C20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9525</xdr:rowOff>
    </xdr:from>
    <xdr:to>
      <xdr:col>16</xdr:col>
      <xdr:colOff>346950</xdr:colOff>
      <xdr:row>45</xdr:row>
      <xdr:rowOff>152400</xdr:rowOff>
    </xdr:to>
    <xdr:graphicFrame macro="">
      <xdr:nvGraphicFramePr>
        <xdr:cNvPr id="5" name="Chart 52" descr="Figure 3 Positive screening test result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6" name="Chart 76" descr="Figure 3.1 Positive screening test result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0.913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07491" y="2973917"/>
          <a:ext cx="4262686" cy="283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32</xdr:row>
      <xdr:rowOff>9525</xdr:rowOff>
    </xdr:from>
    <xdr:to>
      <xdr:col>16</xdr:col>
      <xdr:colOff>356476</xdr:colOff>
      <xdr:row>53</xdr:row>
      <xdr:rowOff>17034</xdr:rowOff>
    </xdr:to>
    <xdr:graphicFrame macro="">
      <xdr:nvGraphicFramePr>
        <xdr:cNvPr id="2" name="Chart 112" descr="Figure 4 Time from screening test referral date to date colonoscopy perform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133350</xdr:rowOff>
    </xdr:from>
    <xdr:to>
      <xdr:col>16</xdr:col>
      <xdr:colOff>327900</xdr:colOff>
      <xdr:row>48</xdr:row>
      <xdr:rowOff>50850</xdr:rowOff>
    </xdr:to>
    <xdr:graphicFrame macro="">
      <xdr:nvGraphicFramePr>
        <xdr:cNvPr id="4" name="Chart 41" descr="Figure 5 Percentage of people with a positive screening test result going on to have a colonoscopy performed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21</xdr:row>
      <xdr:rowOff>47625</xdr:rowOff>
    </xdr:from>
    <xdr:to>
      <xdr:col>16</xdr:col>
      <xdr:colOff>337425</xdr:colOff>
      <xdr:row>45</xdr:row>
      <xdr:rowOff>155625</xdr:rowOff>
    </xdr:to>
    <xdr:graphicFrame macro="">
      <xdr:nvGraphicFramePr>
        <xdr:cNvPr id="4" name="Chart 41" descr="Figure 6 Colonoscopy comple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isdscotland.org/Health-Topics/Waiting-Times/Cancer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zoomScaleNormal="100" workbookViewId="0"/>
  </sheetViews>
  <sheetFormatPr defaultRowHeight="12.75"/>
  <cols>
    <col min="1" max="1" width="21" style="73" bestFit="1" customWidth="1"/>
    <col min="2" max="2" width="10.28515625" style="73" customWidth="1"/>
    <col min="3" max="3" width="9.42578125" style="73" customWidth="1"/>
    <col min="4" max="4" width="9.5703125" style="73" customWidth="1"/>
    <col min="5" max="5" width="9.140625" style="73" customWidth="1"/>
    <col min="6" max="6" width="6.7109375" style="73" customWidth="1"/>
    <col min="7" max="7" width="10.28515625" style="73" customWidth="1"/>
    <col min="8" max="8" width="12.28515625" style="73" customWidth="1"/>
    <col min="9" max="9" width="9" style="73" customWidth="1"/>
    <col min="10" max="10" width="12.42578125" style="73" customWidth="1"/>
    <col min="11" max="11" width="8.7109375" style="73" customWidth="1"/>
    <col min="12" max="12" width="7.7109375" style="73" customWidth="1"/>
    <col min="13" max="13" width="9.42578125" style="73" customWidth="1"/>
    <col min="14" max="14" width="8" style="73" customWidth="1"/>
    <col min="15" max="15" width="10.28515625" style="73" customWidth="1"/>
    <col min="16" max="16" width="10.140625" style="73" customWidth="1"/>
    <col min="17" max="16384" width="9.140625" style="73"/>
  </cols>
  <sheetData>
    <row r="1" spans="1:16">
      <c r="A1" s="82" t="s">
        <v>142</v>
      </c>
    </row>
    <row r="2" spans="1:16" ht="18.75" customHeight="1"/>
    <row r="3" spans="1:16" ht="15">
      <c r="A3" s="308" t="s">
        <v>149</v>
      </c>
      <c r="B3" s="294"/>
    </row>
    <row r="4" spans="1:16">
      <c r="A4" s="82"/>
    </row>
    <row r="5" spans="1:16" ht="43.5">
      <c r="B5" s="81" t="s">
        <v>1</v>
      </c>
      <c r="C5" s="81" t="s">
        <v>2</v>
      </c>
      <c r="D5" s="81" t="s">
        <v>3</v>
      </c>
      <c r="E5" s="81" t="s">
        <v>4</v>
      </c>
      <c r="F5" s="81" t="s">
        <v>5</v>
      </c>
      <c r="G5" s="81" t="s">
        <v>6</v>
      </c>
      <c r="H5" s="81" t="s">
        <v>17</v>
      </c>
      <c r="I5" s="81" t="s">
        <v>7</v>
      </c>
      <c r="J5" s="81" t="s">
        <v>8</v>
      </c>
      <c r="K5" s="81" t="s">
        <v>9</v>
      </c>
      <c r="L5" s="81" t="s">
        <v>10</v>
      </c>
      <c r="M5" s="81" t="s">
        <v>11</v>
      </c>
      <c r="N5" s="81" t="s">
        <v>12</v>
      </c>
      <c r="O5" s="81" t="s">
        <v>13</v>
      </c>
      <c r="P5" s="299" t="s">
        <v>14</v>
      </c>
    </row>
    <row r="6" spans="1:16">
      <c r="A6" s="309" t="s">
        <v>16</v>
      </c>
      <c r="B6" s="310">
        <v>60</v>
      </c>
      <c r="C6" s="310">
        <v>60</v>
      </c>
      <c r="D6" s="310">
        <v>60</v>
      </c>
      <c r="E6" s="310">
        <v>60</v>
      </c>
      <c r="F6" s="310">
        <v>60</v>
      </c>
      <c r="G6" s="310">
        <v>60</v>
      </c>
      <c r="H6" s="310">
        <v>60</v>
      </c>
      <c r="I6" s="310">
        <v>60</v>
      </c>
      <c r="J6" s="310">
        <v>60</v>
      </c>
      <c r="K6" s="310">
        <v>60</v>
      </c>
      <c r="L6" s="310">
        <v>60</v>
      </c>
      <c r="M6" s="310">
        <v>60</v>
      </c>
      <c r="N6" s="310">
        <v>60</v>
      </c>
      <c r="O6" s="310">
        <v>60</v>
      </c>
      <c r="P6" s="310">
        <v>60</v>
      </c>
    </row>
    <row r="11" spans="1:16" ht="15">
      <c r="A11" s="308" t="s">
        <v>150</v>
      </c>
      <c r="B11" s="294"/>
    </row>
    <row r="13" spans="1:16">
      <c r="B13" s="73" t="s">
        <v>16</v>
      </c>
    </row>
    <row r="14" spans="1:16" ht="14.25">
      <c r="A14" s="78" t="s">
        <v>84</v>
      </c>
      <c r="B14" s="73">
        <v>60</v>
      </c>
    </row>
    <row r="15" spans="1:16" ht="14.25">
      <c r="A15" s="79">
        <v>4</v>
      </c>
      <c r="B15" s="73">
        <v>60</v>
      </c>
    </row>
    <row r="16" spans="1:16" ht="14.25">
      <c r="A16" s="80">
        <v>3</v>
      </c>
      <c r="B16" s="73">
        <v>60</v>
      </c>
    </row>
    <row r="17" spans="1:16" ht="14.25">
      <c r="A17" s="80">
        <v>2</v>
      </c>
      <c r="B17" s="73">
        <v>60</v>
      </c>
    </row>
    <row r="18" spans="1:16" ht="14.25">
      <c r="A18" s="80" t="s">
        <v>85</v>
      </c>
      <c r="B18" s="73">
        <v>60</v>
      </c>
    </row>
    <row r="23" spans="1:16" ht="15">
      <c r="A23" s="308" t="s">
        <v>151</v>
      </c>
      <c r="B23" s="294"/>
    </row>
    <row r="25" spans="1:16" ht="43.5">
      <c r="A25" s="82"/>
      <c r="B25" s="81" t="s">
        <v>1</v>
      </c>
      <c r="C25" s="81" t="s">
        <v>2</v>
      </c>
      <c r="D25" s="81" t="s">
        <v>3</v>
      </c>
      <c r="E25" s="81" t="s">
        <v>4</v>
      </c>
      <c r="F25" s="81" t="s">
        <v>5</v>
      </c>
      <c r="G25" s="81" t="s">
        <v>6</v>
      </c>
      <c r="H25" s="81" t="s">
        <v>17</v>
      </c>
      <c r="I25" s="81" t="s">
        <v>7</v>
      </c>
      <c r="J25" s="81" t="s">
        <v>8</v>
      </c>
      <c r="K25" s="81" t="s">
        <v>9</v>
      </c>
      <c r="L25" s="81" t="s">
        <v>10</v>
      </c>
      <c r="M25" s="81" t="s">
        <v>11</v>
      </c>
      <c r="N25" s="81" t="s">
        <v>12</v>
      </c>
      <c r="O25" s="81" t="s">
        <v>13</v>
      </c>
      <c r="P25" s="299" t="s">
        <v>14</v>
      </c>
    </row>
    <row r="26" spans="1:16">
      <c r="A26" s="73" t="s">
        <v>101</v>
      </c>
      <c r="B26" s="295">
        <v>90</v>
      </c>
      <c r="C26" s="295">
        <v>90</v>
      </c>
      <c r="D26" s="295">
        <v>90</v>
      </c>
      <c r="E26" s="295">
        <v>90</v>
      </c>
      <c r="F26" s="295">
        <v>90</v>
      </c>
      <c r="G26" s="295">
        <v>90</v>
      </c>
      <c r="H26" s="295">
        <v>90</v>
      </c>
      <c r="I26" s="295">
        <v>90</v>
      </c>
      <c r="J26" s="295">
        <v>90</v>
      </c>
      <c r="K26" s="295">
        <v>90</v>
      </c>
      <c r="L26" s="295">
        <v>90</v>
      </c>
      <c r="M26" s="295">
        <v>90</v>
      </c>
      <c r="N26" s="295">
        <v>90</v>
      </c>
      <c r="O26" s="295">
        <v>90</v>
      </c>
      <c r="P26" s="295">
        <v>90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110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83" t="s">
        <v>141</v>
      </c>
      <c r="B1" s="75"/>
      <c r="C1" s="75"/>
      <c r="D1" s="76"/>
      <c r="E1" s="76"/>
      <c r="F1" s="76"/>
      <c r="G1" s="76"/>
      <c r="H1" s="76"/>
      <c r="I1" s="76"/>
      <c r="J1" s="76"/>
      <c r="K1" s="75"/>
      <c r="L1" s="75"/>
      <c r="M1" s="75"/>
      <c r="N1" s="75"/>
      <c r="O1" s="75"/>
      <c r="P1" s="413" t="s">
        <v>78</v>
      </c>
      <c r="Q1" s="413"/>
    </row>
    <row r="2" spans="1:17" ht="15.75">
      <c r="A2" s="83" t="s">
        <v>200</v>
      </c>
      <c r="B2" s="37"/>
      <c r="C2" s="75"/>
      <c r="D2" s="76"/>
      <c r="E2" s="76"/>
      <c r="F2" s="76"/>
      <c r="G2" s="76"/>
      <c r="H2" s="76"/>
      <c r="I2" s="75"/>
      <c r="J2" s="75"/>
      <c r="K2" s="75"/>
      <c r="L2" s="75"/>
      <c r="M2" s="75"/>
      <c r="N2" s="75"/>
      <c r="O2" s="75"/>
      <c r="P2" s="75"/>
      <c r="Q2" s="75"/>
    </row>
    <row r="3" spans="1:17" ht="15.75">
      <c r="A3" s="75"/>
      <c r="B3" s="75"/>
      <c r="C3" s="75"/>
      <c r="D3" s="76"/>
      <c r="E3" s="76"/>
      <c r="F3" s="76"/>
      <c r="G3" s="76"/>
      <c r="H3" s="76"/>
      <c r="I3" s="75"/>
      <c r="J3" s="75"/>
      <c r="K3" s="75"/>
      <c r="L3" s="75"/>
      <c r="M3" s="75"/>
      <c r="N3" s="75"/>
      <c r="O3" s="75"/>
      <c r="P3" s="75"/>
      <c r="Q3" s="75"/>
    </row>
    <row r="4" spans="1:17" ht="15" customHeight="1">
      <c r="A4" s="75"/>
      <c r="B4" s="75"/>
      <c r="C4" s="75"/>
      <c r="D4" s="76"/>
      <c r="E4" s="76"/>
      <c r="F4" s="76"/>
      <c r="G4" s="76"/>
      <c r="H4" s="76"/>
      <c r="I4" s="75"/>
      <c r="J4" s="75"/>
      <c r="K4" s="75"/>
      <c r="L4" s="75"/>
      <c r="M4" s="75"/>
      <c r="N4" s="75"/>
      <c r="O4" s="75"/>
      <c r="P4" s="75"/>
      <c r="Q4" s="75"/>
    </row>
    <row r="5" spans="1:17" ht="15" customHeight="1">
      <c r="A5" s="75" t="s">
        <v>87</v>
      </c>
      <c r="B5" s="75"/>
      <c r="C5" s="75"/>
      <c r="D5" s="76"/>
      <c r="E5" s="76"/>
      <c r="F5" s="76"/>
      <c r="G5" s="76"/>
      <c r="H5" s="76"/>
      <c r="I5" s="75"/>
      <c r="J5" s="75"/>
      <c r="K5" s="75"/>
      <c r="L5" s="75"/>
      <c r="M5" s="75"/>
      <c r="N5" s="75"/>
      <c r="O5" s="75"/>
      <c r="P5" s="75"/>
      <c r="Q5" s="75"/>
    </row>
    <row r="6" spans="1:17">
      <c r="A6" s="416" t="s">
        <v>276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</row>
    <row r="7" spans="1:17">
      <c r="A7" s="417" t="s">
        <v>199</v>
      </c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</row>
    <row r="8" spans="1:17" ht="15" customHeight="1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</row>
    <row r="9" spans="1:17" ht="18">
      <c r="A9" s="337"/>
      <c r="B9" s="84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</row>
    <row r="10" spans="1:17" ht="18">
      <c r="A10" s="337"/>
      <c r="B10" s="84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</row>
    <row r="11" spans="1:17" ht="15" customHeight="1">
      <c r="A11" s="328"/>
      <c r="B11" s="84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</row>
    <row r="12" spans="1:17" ht="15" customHeight="1">
      <c r="A12" s="83"/>
      <c r="B12" s="77"/>
      <c r="C12" s="75"/>
      <c r="D12" s="76"/>
      <c r="E12" s="76"/>
      <c r="F12" s="76"/>
      <c r="G12" s="76"/>
      <c r="H12" s="76"/>
      <c r="I12" s="75"/>
      <c r="J12" s="75"/>
      <c r="K12" s="75"/>
      <c r="L12" s="75"/>
      <c r="M12" s="75"/>
      <c r="N12" s="75"/>
      <c r="O12" s="75"/>
      <c r="P12" s="75"/>
      <c r="Q12" s="75"/>
    </row>
    <row r="13" spans="1:17" ht="15" customHeight="1">
      <c r="A13" s="83"/>
      <c r="B13" s="77"/>
      <c r="C13" s="75"/>
      <c r="D13" s="76"/>
      <c r="E13" s="76"/>
      <c r="F13" s="76"/>
      <c r="G13" s="76"/>
      <c r="H13" s="76"/>
      <c r="I13" s="75"/>
      <c r="J13" s="75"/>
      <c r="K13" s="75"/>
      <c r="L13" s="75"/>
      <c r="M13" s="75"/>
      <c r="N13" s="75"/>
      <c r="O13" s="75"/>
      <c r="P13" s="75"/>
      <c r="Q13" s="75"/>
    </row>
    <row r="14" spans="1:17" ht="15.75">
      <c r="A14" s="85" t="s">
        <v>304</v>
      </c>
      <c r="B14" s="77"/>
      <c r="C14" s="75"/>
      <c r="D14" s="76"/>
      <c r="E14" s="76"/>
      <c r="F14" s="76"/>
      <c r="G14" s="76"/>
      <c r="H14" s="76"/>
      <c r="I14" s="75"/>
      <c r="J14" s="75"/>
      <c r="K14" s="75"/>
      <c r="L14" s="75"/>
      <c r="M14" s="75"/>
      <c r="N14" s="75"/>
      <c r="O14" s="75"/>
      <c r="P14" s="75"/>
      <c r="Q14" s="75"/>
    </row>
    <row r="15" spans="1:17" ht="15" customHeight="1" thickBot="1">
      <c r="A15" s="252"/>
      <c r="B15" s="252"/>
      <c r="C15" s="253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</row>
    <row r="16" spans="1:17" ht="47.25">
      <c r="A16" s="254"/>
      <c r="B16" s="254"/>
      <c r="C16" s="255" t="s">
        <v>1</v>
      </c>
      <c r="D16" s="255" t="s">
        <v>2</v>
      </c>
      <c r="E16" s="255" t="s">
        <v>3</v>
      </c>
      <c r="F16" s="255" t="s">
        <v>4</v>
      </c>
      <c r="G16" s="255" t="s">
        <v>5</v>
      </c>
      <c r="H16" s="255" t="s">
        <v>6</v>
      </c>
      <c r="I16" s="255" t="s">
        <v>17</v>
      </c>
      <c r="J16" s="255" t="s">
        <v>7</v>
      </c>
      <c r="K16" s="255" t="s">
        <v>8</v>
      </c>
      <c r="L16" s="255" t="s">
        <v>9</v>
      </c>
      <c r="M16" s="255" t="s">
        <v>10</v>
      </c>
      <c r="N16" s="255" t="s">
        <v>11</v>
      </c>
      <c r="O16" s="255" t="s">
        <v>12</v>
      </c>
      <c r="P16" s="255" t="s">
        <v>13</v>
      </c>
      <c r="Q16" s="255" t="s">
        <v>14</v>
      </c>
    </row>
    <row r="17" spans="1:17" ht="15" customHeight="1">
      <c r="A17" s="256"/>
      <c r="B17" s="25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258" t="s">
        <v>79</v>
      </c>
      <c r="B18" s="259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.75">
      <c r="A19" s="260"/>
      <c r="B19" s="257" t="s">
        <v>84</v>
      </c>
      <c r="C19" s="378">
        <f>data!T14</f>
        <v>64.953414559230055</v>
      </c>
      <c r="D19" s="378">
        <f>data!U14</f>
        <v>66.618808327351047</v>
      </c>
      <c r="E19" s="378">
        <f>data!V14</f>
        <v>68.047619047619051</v>
      </c>
      <c r="F19" s="378">
        <f>data!W14</f>
        <v>63.975855130784709</v>
      </c>
      <c r="G19" s="378">
        <f>data!X14</f>
        <v>63.549365169603945</v>
      </c>
      <c r="H19" s="378">
        <f>data!Y14</f>
        <v>64.220639390425703</v>
      </c>
      <c r="I19" s="378">
        <f>data!Z14</f>
        <v>61.463280713795463</v>
      </c>
      <c r="J19" s="378">
        <f>data!AA14</f>
        <v>64.785594950807507</v>
      </c>
      <c r="K19" s="378">
        <f>data!AB14</f>
        <v>59.594697758345482</v>
      </c>
      <c r="L19" s="378">
        <f>data!AC14</f>
        <v>61.861869113740639</v>
      </c>
      <c r="M19" s="378">
        <f>data!AD14</f>
        <v>77.099236641221367</v>
      </c>
      <c r="N19" s="378">
        <f>data!AE14</f>
        <v>72.556390977443613</v>
      </c>
      <c r="O19" s="378">
        <f>data!AF14</f>
        <v>65.511563505725618</v>
      </c>
      <c r="P19" s="378">
        <f>data!AG14</f>
        <v>0</v>
      </c>
      <c r="Q19" s="379">
        <f>data!AH14</f>
        <v>62.914972471079167</v>
      </c>
    </row>
    <row r="20" spans="1:17" ht="15.75">
      <c r="A20" s="261"/>
      <c r="B20" s="261">
        <v>4</v>
      </c>
      <c r="C20" s="378">
        <f>data!T15</f>
        <v>60.540045766590389</v>
      </c>
      <c r="D20" s="378">
        <f>data!U15</f>
        <v>61.800511508951402</v>
      </c>
      <c r="E20" s="378">
        <f>data!V15</f>
        <v>62.679154250035474</v>
      </c>
      <c r="F20" s="378">
        <f>data!W15</f>
        <v>60.713413144392867</v>
      </c>
      <c r="G20" s="378">
        <f>data!X15</f>
        <v>59.994631352899077</v>
      </c>
      <c r="H20" s="378">
        <f>data!Y15</f>
        <v>60.973137354282812</v>
      </c>
      <c r="I20" s="378">
        <f>data!Z15</f>
        <v>56.940767376615163</v>
      </c>
      <c r="J20" s="378">
        <f>data!AA15</f>
        <v>60.569128417286301</v>
      </c>
      <c r="K20" s="378">
        <f>data!AB15</f>
        <v>56.652191077773395</v>
      </c>
      <c r="L20" s="378">
        <f>data!AC15</f>
        <v>57.162796599416325</v>
      </c>
      <c r="M20" s="378">
        <f>data!AD15</f>
        <v>60.045351473922906</v>
      </c>
      <c r="N20" s="378">
        <f>data!AE15</f>
        <v>63.587540279269604</v>
      </c>
      <c r="O20" s="378">
        <f>data!AF15</f>
        <v>61.168113654301507</v>
      </c>
      <c r="P20" s="378">
        <f>data!AG15</f>
        <v>0</v>
      </c>
      <c r="Q20" s="379">
        <f>data!AH15</f>
        <v>59.592267400233631</v>
      </c>
    </row>
    <row r="21" spans="1:17" ht="15.75">
      <c r="A21" s="261"/>
      <c r="B21" s="262">
        <v>3</v>
      </c>
      <c r="C21" s="378">
        <f>data!T16</f>
        <v>56.302286670384824</v>
      </c>
      <c r="D21" s="378">
        <f>data!U16</f>
        <v>59.462599854756718</v>
      </c>
      <c r="E21" s="378">
        <f>data!V16</f>
        <v>57.762321827236818</v>
      </c>
      <c r="F21" s="378">
        <f>data!W16</f>
        <v>55.182117874085392</v>
      </c>
      <c r="G21" s="378">
        <f>data!X16</f>
        <v>55.37950138504155</v>
      </c>
      <c r="H21" s="378">
        <f>data!Y16</f>
        <v>57.052203658717957</v>
      </c>
      <c r="I21" s="378">
        <f>data!Z16</f>
        <v>51.749587566206479</v>
      </c>
      <c r="J21" s="378">
        <f>data!AA16</f>
        <v>58.760744309058275</v>
      </c>
      <c r="K21" s="378">
        <f>data!AB16</f>
        <v>52.863945880991594</v>
      </c>
      <c r="L21" s="378">
        <f>data!AC16</f>
        <v>51.638003448428314</v>
      </c>
      <c r="M21" s="378">
        <f>data!AD16</f>
        <v>57.142857142857139</v>
      </c>
      <c r="N21" s="378">
        <f>data!AE16</f>
        <v>60.96287703016241</v>
      </c>
      <c r="O21" s="378">
        <f>data!AF16</f>
        <v>58.066390041493776</v>
      </c>
      <c r="P21" s="378">
        <f>data!AG16</f>
        <v>56.40934844192634</v>
      </c>
      <c r="Q21" s="379">
        <f>data!AH16</f>
        <v>55.325184034578243</v>
      </c>
    </row>
    <row r="22" spans="1:17" ht="15.75">
      <c r="A22" s="261"/>
      <c r="B22" s="262">
        <v>2</v>
      </c>
      <c r="C22" s="378">
        <f>data!T17</f>
        <v>52.266880109770739</v>
      </c>
      <c r="D22" s="378">
        <f>data!U17</f>
        <v>55.494682565259424</v>
      </c>
      <c r="E22" s="378">
        <f>data!V17</f>
        <v>52.387159850089617</v>
      </c>
      <c r="F22" s="378">
        <f>data!W17</f>
        <v>50.557705440473477</v>
      </c>
      <c r="G22" s="378">
        <f>data!X17</f>
        <v>51.164680390032501</v>
      </c>
      <c r="H22" s="378">
        <f>data!Y17</f>
        <v>50.434295320818158</v>
      </c>
      <c r="I22" s="378">
        <f>data!Z17</f>
        <v>47.496206373292864</v>
      </c>
      <c r="J22" s="378">
        <f>data!AA17</f>
        <v>52.463394419375632</v>
      </c>
      <c r="K22" s="378">
        <f>data!AB17</f>
        <v>48.228395723837103</v>
      </c>
      <c r="L22" s="378">
        <f>data!AC17</f>
        <v>47.262796375222408</v>
      </c>
      <c r="M22" s="378">
        <f>data!AD17</f>
        <v>53.640776699029125</v>
      </c>
      <c r="N22" s="378">
        <f>data!AE17</f>
        <v>57.777777777777771</v>
      </c>
      <c r="O22" s="378">
        <f>data!AF17</f>
        <v>49.097222222222221</v>
      </c>
      <c r="P22" s="378">
        <f>data!AG17</f>
        <v>51.221640488656192</v>
      </c>
      <c r="Q22" s="379">
        <f>data!AH17</f>
        <v>49.591688324074298</v>
      </c>
    </row>
    <row r="23" spans="1:17" ht="15.75">
      <c r="A23" s="261"/>
      <c r="B23" s="262" t="s">
        <v>85</v>
      </c>
      <c r="C23" s="378">
        <f>data!T18</f>
        <v>45.119749669033574</v>
      </c>
      <c r="D23" s="378">
        <f>data!U18</f>
        <v>50.998003992015974</v>
      </c>
      <c r="E23" s="378">
        <f>data!V18</f>
        <v>43.064876957494405</v>
      </c>
      <c r="F23" s="378">
        <f>data!W18</f>
        <v>44.893951296150824</v>
      </c>
      <c r="G23" s="378">
        <f>data!X18</f>
        <v>43.970444723267811</v>
      </c>
      <c r="H23" s="378">
        <f>data!Y18</f>
        <v>41.865242399342648</v>
      </c>
      <c r="I23" s="378">
        <f>data!Z18</f>
        <v>41.955801278527339</v>
      </c>
      <c r="J23" s="378">
        <f>data!AA18</f>
        <v>45.5026455026455</v>
      </c>
      <c r="K23" s="378">
        <f>data!AB18</f>
        <v>43.139242407177989</v>
      </c>
      <c r="L23" s="378">
        <f>data!AC18</f>
        <v>40.937139757238761</v>
      </c>
      <c r="M23" s="378">
        <f>data!AD18</f>
        <v>0</v>
      </c>
      <c r="N23" s="378">
        <f>data!AE18</f>
        <v>0</v>
      </c>
      <c r="O23" s="378">
        <f>data!AF18</f>
        <v>44.165153397687092</v>
      </c>
      <c r="P23" s="378">
        <f>data!AG18</f>
        <v>0</v>
      </c>
      <c r="Q23" s="379">
        <f>data!AH18</f>
        <v>42.962586845331714</v>
      </c>
    </row>
    <row r="24" spans="1:17" ht="15" customHeight="1">
      <c r="A24" s="261"/>
      <c r="B24" s="262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6"/>
      <c r="N24" s="376"/>
      <c r="O24" s="376"/>
      <c r="P24" s="376"/>
      <c r="Q24" s="377"/>
    </row>
    <row r="25" spans="1:17" ht="15" customHeight="1">
      <c r="A25" s="260"/>
      <c r="B25" s="260"/>
      <c r="C25" s="376"/>
      <c r="D25" s="376"/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7"/>
    </row>
    <row r="26" spans="1:17" ht="15" customHeight="1">
      <c r="A26" s="258" t="s">
        <v>80</v>
      </c>
      <c r="B26" s="259"/>
      <c r="C26" s="376"/>
      <c r="D26" s="376"/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7"/>
    </row>
    <row r="27" spans="1:17" ht="15.75">
      <c r="A27" s="260"/>
      <c r="B27" s="257" t="s">
        <v>84</v>
      </c>
      <c r="C27" s="378">
        <f>data!T19</f>
        <v>71.446171341925705</v>
      </c>
      <c r="D27" s="378">
        <f>data!U19</f>
        <v>72.397891963109345</v>
      </c>
      <c r="E27" s="378">
        <f>data!V19</f>
        <v>73.590633130962701</v>
      </c>
      <c r="F27" s="378">
        <f>data!W19</f>
        <v>70.022953328232589</v>
      </c>
      <c r="G27" s="378">
        <f>data!X19</f>
        <v>70.113911561575023</v>
      </c>
      <c r="H27" s="378">
        <f>data!Y19</f>
        <v>71.966568993074048</v>
      </c>
      <c r="I27" s="378">
        <f>data!Z19</f>
        <v>68.756426074439645</v>
      </c>
      <c r="J27" s="378">
        <f>data!AA19</f>
        <v>70.651788877081117</v>
      </c>
      <c r="K27" s="378">
        <f>data!AB19</f>
        <v>65.80368906455864</v>
      </c>
      <c r="L27" s="378">
        <f>data!AC19</f>
        <v>69.562148500648931</v>
      </c>
      <c r="M27" s="378">
        <f>data!AD19</f>
        <v>84.671532846715323</v>
      </c>
      <c r="N27" s="378">
        <f>data!AE19</f>
        <v>72.58064516129032</v>
      </c>
      <c r="O27" s="378">
        <f>data!AF19</f>
        <v>71.841407231606865</v>
      </c>
      <c r="P27" s="378">
        <f>data!AG19</f>
        <v>0</v>
      </c>
      <c r="Q27" s="379">
        <f>data!AH19</f>
        <v>69.942295453694641</v>
      </c>
    </row>
    <row r="28" spans="1:17" ht="15.75">
      <c r="A28" s="260"/>
      <c r="B28" s="261">
        <v>4</v>
      </c>
      <c r="C28" s="378">
        <f>data!T20</f>
        <v>67.61606131870046</v>
      </c>
      <c r="D28" s="378">
        <f>data!U20</f>
        <v>69.772031974736009</v>
      </c>
      <c r="E28" s="378">
        <f>data!V20</f>
        <v>69.033293221018852</v>
      </c>
      <c r="F28" s="378">
        <f>data!W20</f>
        <v>66.842025007624272</v>
      </c>
      <c r="G28" s="378">
        <f>data!X20</f>
        <v>65.889088267965477</v>
      </c>
      <c r="H28" s="378">
        <f>data!Y20</f>
        <v>68.8505609454226</v>
      </c>
      <c r="I28" s="378">
        <f>data!Z20</f>
        <v>64.30484814186002</v>
      </c>
      <c r="J28" s="378">
        <f>data!AA20</f>
        <v>67.742110694693395</v>
      </c>
      <c r="K28" s="378">
        <f>data!AB20</f>
        <v>61.905655655655657</v>
      </c>
      <c r="L28" s="378">
        <f>data!AC20</f>
        <v>63.750511247443761</v>
      </c>
      <c r="M28" s="378">
        <f>data!AD20</f>
        <v>69.141531322505799</v>
      </c>
      <c r="N28" s="378">
        <f>data!AE20</f>
        <v>70.665901262916179</v>
      </c>
      <c r="O28" s="378">
        <f>data!AF20</f>
        <v>68.954050785973394</v>
      </c>
      <c r="P28" s="378">
        <f>data!AG20</f>
        <v>0</v>
      </c>
      <c r="Q28" s="379">
        <f>data!AH20</f>
        <v>66.578003992433182</v>
      </c>
    </row>
    <row r="29" spans="1:17" ht="15.75">
      <c r="A29" s="260"/>
      <c r="B29" s="262">
        <v>3</v>
      </c>
      <c r="C29" s="378">
        <f>data!T21</f>
        <v>62.249520822442939</v>
      </c>
      <c r="D29" s="378">
        <f>data!U21</f>
        <v>65.496992265826421</v>
      </c>
      <c r="E29" s="378">
        <f>data!V21</f>
        <v>65.233065057008716</v>
      </c>
      <c r="F29" s="378">
        <f>data!W21</f>
        <v>61.845329249617151</v>
      </c>
      <c r="G29" s="378">
        <f>data!X21</f>
        <v>61.199958189610115</v>
      </c>
      <c r="H29" s="378">
        <f>data!Y21</f>
        <v>64.251255291916905</v>
      </c>
      <c r="I29" s="378">
        <f>data!Z21</f>
        <v>58.076376702598807</v>
      </c>
      <c r="J29" s="378">
        <f>data!AA21</f>
        <v>65.192503000646298</v>
      </c>
      <c r="K29" s="378">
        <f>data!AB21</f>
        <v>58.392671247137208</v>
      </c>
      <c r="L29" s="378">
        <f>data!AC21</f>
        <v>58.13297456817984</v>
      </c>
      <c r="M29" s="378">
        <f>data!AD21</f>
        <v>66.30952380952381</v>
      </c>
      <c r="N29" s="378">
        <f>data!AE21</f>
        <v>68.891687657430737</v>
      </c>
      <c r="O29" s="378">
        <f>data!AF21</f>
        <v>64.317180616740089</v>
      </c>
      <c r="P29" s="378">
        <f>data!AG21</f>
        <v>63.919349133356917</v>
      </c>
      <c r="Q29" s="379">
        <f>data!AH21</f>
        <v>61.729678536049029</v>
      </c>
    </row>
    <row r="30" spans="1:17" ht="15.75">
      <c r="A30" s="260"/>
      <c r="B30" s="262">
        <v>2</v>
      </c>
      <c r="C30" s="378">
        <f>data!T22</f>
        <v>57.338987543069173</v>
      </c>
      <c r="D30" s="378">
        <f>data!U22</f>
        <v>63.542963885429636</v>
      </c>
      <c r="E30" s="378">
        <f>data!V22</f>
        <v>59.041052961454085</v>
      </c>
      <c r="F30" s="378">
        <f>data!W22</f>
        <v>55.278117579333674</v>
      </c>
      <c r="G30" s="378">
        <f>data!X22</f>
        <v>54.554698754342859</v>
      </c>
      <c r="H30" s="378">
        <f>data!Y22</f>
        <v>57.175586510263933</v>
      </c>
      <c r="I30" s="378">
        <f>data!Z22</f>
        <v>53.54832417671728</v>
      </c>
      <c r="J30" s="378">
        <f>data!AA22</f>
        <v>58.41896520641788</v>
      </c>
      <c r="K30" s="378">
        <f>data!AB22</f>
        <v>53.007582712775005</v>
      </c>
      <c r="L30" s="378">
        <f>data!AC22</f>
        <v>52.438244463985924</v>
      </c>
      <c r="M30" s="378">
        <f>data!AD22</f>
        <v>64.348925410872312</v>
      </c>
      <c r="N30" s="378">
        <f>data!AE22</f>
        <v>70.46413502109705</v>
      </c>
      <c r="O30" s="378">
        <f>data!AF22</f>
        <v>57.147082018927442</v>
      </c>
      <c r="P30" s="378">
        <f>data!AG22</f>
        <v>62.653898768809846</v>
      </c>
      <c r="Q30" s="379">
        <f>data!AH22</f>
        <v>55.228485084365488</v>
      </c>
    </row>
    <row r="31" spans="1:17" ht="15.75">
      <c r="A31" s="260"/>
      <c r="B31" s="262" t="s">
        <v>85</v>
      </c>
      <c r="C31" s="378">
        <f>data!T23</f>
        <v>49.571560907827703</v>
      </c>
      <c r="D31" s="378">
        <f>data!U23</f>
        <v>54.861821903787103</v>
      </c>
      <c r="E31" s="378">
        <f>data!V23</f>
        <v>49.022988505747129</v>
      </c>
      <c r="F31" s="378">
        <f>data!W23</f>
        <v>48.721920991479472</v>
      </c>
      <c r="G31" s="378">
        <f>data!X23</f>
        <v>48.642917726887191</v>
      </c>
      <c r="H31" s="378">
        <f>data!Y23</f>
        <v>47.608503100088569</v>
      </c>
      <c r="I31" s="378">
        <f>data!Z23</f>
        <v>46.036391792489354</v>
      </c>
      <c r="J31" s="378">
        <f>data!AA23</f>
        <v>51.435406698564591</v>
      </c>
      <c r="K31" s="378">
        <f>data!AB23</f>
        <v>46.628928078960733</v>
      </c>
      <c r="L31" s="378">
        <f>data!AC23</f>
        <v>44.702437695764672</v>
      </c>
      <c r="M31" s="378">
        <f>data!AD23</f>
        <v>0</v>
      </c>
      <c r="N31" s="378">
        <f>data!AE23</f>
        <v>0</v>
      </c>
      <c r="O31" s="378">
        <f>data!AF23</f>
        <v>49.277178103315343</v>
      </c>
      <c r="P31" s="378">
        <f>data!AG23</f>
        <v>0</v>
      </c>
      <c r="Q31" s="379">
        <f>data!AH23</f>
        <v>47.145429379845908</v>
      </c>
    </row>
    <row r="32" spans="1:17" ht="15" customHeight="1">
      <c r="A32" s="260"/>
      <c r="B32" s="262"/>
      <c r="C32" s="376"/>
      <c r="D32" s="376"/>
      <c r="E32" s="376"/>
      <c r="F32" s="376"/>
      <c r="G32" s="376"/>
      <c r="H32" s="376"/>
      <c r="I32" s="376"/>
      <c r="J32" s="376"/>
      <c r="K32" s="376"/>
      <c r="L32" s="376"/>
      <c r="M32" s="376"/>
      <c r="N32" s="376"/>
      <c r="O32" s="376"/>
      <c r="P32" s="376"/>
      <c r="Q32" s="377"/>
    </row>
    <row r="33" spans="1:17" ht="15" customHeight="1">
      <c r="A33" s="260"/>
      <c r="B33" s="260"/>
      <c r="C33" s="376"/>
      <c r="D33" s="376"/>
      <c r="E33" s="376"/>
      <c r="F33" s="376"/>
      <c r="G33" s="376"/>
      <c r="H33" s="376"/>
      <c r="I33" s="376"/>
      <c r="J33" s="376"/>
      <c r="K33" s="376"/>
      <c r="L33" s="376"/>
      <c r="M33" s="376"/>
      <c r="N33" s="376"/>
      <c r="O33" s="376"/>
      <c r="P33" s="376"/>
      <c r="Q33" s="377"/>
    </row>
    <row r="34" spans="1:17" ht="15" customHeight="1">
      <c r="A34" s="258" t="s">
        <v>15</v>
      </c>
      <c r="B34" s="263"/>
      <c r="C34" s="376"/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  <c r="O34" s="376"/>
      <c r="P34" s="376"/>
      <c r="Q34" s="377"/>
    </row>
    <row r="35" spans="1:17" ht="15.75">
      <c r="A35" s="260"/>
      <c r="B35" s="257" t="s">
        <v>84</v>
      </c>
      <c r="C35" s="378">
        <f>data!T24</f>
        <v>68.32521285496334</v>
      </c>
      <c r="D35" s="378">
        <f>data!U24</f>
        <v>69.632428718653387</v>
      </c>
      <c r="E35" s="378">
        <f>data!V24</f>
        <v>70.948706309577844</v>
      </c>
      <c r="F35" s="378">
        <f>data!W24</f>
        <v>67.07589723475192</v>
      </c>
      <c r="G35" s="378">
        <f>data!X24</f>
        <v>66.921623738653651</v>
      </c>
      <c r="H35" s="378">
        <f>data!Y24</f>
        <v>68.0837637212083</v>
      </c>
      <c r="I35" s="378">
        <f>data!Z24</f>
        <v>65.229858354684126</v>
      </c>
      <c r="J35" s="378">
        <f>data!AA24</f>
        <v>67.787546451554419</v>
      </c>
      <c r="K35" s="378">
        <f>data!AB24</f>
        <v>62.780087194565546</v>
      </c>
      <c r="L35" s="378">
        <f>data!AC24</f>
        <v>65.825217686835657</v>
      </c>
      <c r="M35" s="378">
        <f>data!AD24</f>
        <v>80.970149253731336</v>
      </c>
      <c r="N35" s="378">
        <f>data!AE24</f>
        <v>72.568093385213999</v>
      </c>
      <c r="O35" s="378">
        <f>data!AF24</f>
        <v>68.78679524686676</v>
      </c>
      <c r="P35" s="378">
        <f>data!AG24</f>
        <v>0</v>
      </c>
      <c r="Q35" s="379">
        <f>data!AH24</f>
        <v>66.516995614035096</v>
      </c>
    </row>
    <row r="36" spans="1:17" ht="15.75">
      <c r="A36" s="260"/>
      <c r="B36" s="261">
        <v>4</v>
      </c>
      <c r="C36" s="378">
        <f>data!T25</f>
        <v>64.165848433455324</v>
      </c>
      <c r="D36" s="378">
        <f>data!U25</f>
        <v>65.85794655414908</v>
      </c>
      <c r="E36" s="378">
        <f>data!V25</f>
        <v>65.950709073385653</v>
      </c>
      <c r="F36" s="378">
        <f>data!W25</f>
        <v>63.878716282732817</v>
      </c>
      <c r="G36" s="378">
        <f>data!X25</f>
        <v>63.009746929498668</v>
      </c>
      <c r="H36" s="378">
        <f>data!Y25</f>
        <v>64.865078112671611</v>
      </c>
      <c r="I36" s="378">
        <f>data!Z25</f>
        <v>60.707944105612597</v>
      </c>
      <c r="J36" s="378">
        <f>data!AA25</f>
        <v>64.207394346795965</v>
      </c>
      <c r="K36" s="378">
        <f>data!AB25</f>
        <v>59.345135013790006</v>
      </c>
      <c r="L36" s="378">
        <f>data!AC25</f>
        <v>60.511924812342755</v>
      </c>
      <c r="M36" s="378">
        <f>data!AD25</f>
        <v>64.541284403669735</v>
      </c>
      <c r="N36" s="378">
        <f>data!AE25</f>
        <v>67.008879023307429</v>
      </c>
      <c r="O36" s="378">
        <f>data!AF25</f>
        <v>65.090727122405468</v>
      </c>
      <c r="P36" s="378">
        <f>data!AG25</f>
        <v>0</v>
      </c>
      <c r="Q36" s="379">
        <f>data!AH25</f>
        <v>63.137030290013016</v>
      </c>
    </row>
    <row r="37" spans="1:17" ht="15.75">
      <c r="A37" s="260"/>
      <c r="B37" s="262">
        <v>3</v>
      </c>
      <c r="C37" s="378">
        <f>data!T26</f>
        <v>59.372189242669549</v>
      </c>
      <c r="D37" s="378">
        <f>data!U26</f>
        <v>62.500901420638932</v>
      </c>
      <c r="E37" s="378">
        <f>data!V26</f>
        <v>61.542377195215067</v>
      </c>
      <c r="F37" s="378">
        <f>data!W26</f>
        <v>58.595128838686904</v>
      </c>
      <c r="G37" s="378">
        <f>data!X26</f>
        <v>58.374569707401037</v>
      </c>
      <c r="H37" s="378">
        <f>data!Y26</f>
        <v>60.664443621094236</v>
      </c>
      <c r="I37" s="378">
        <f>data!Z26</f>
        <v>54.97359904615908</v>
      </c>
      <c r="J37" s="378">
        <f>data!AA26</f>
        <v>62.013259874871608</v>
      </c>
      <c r="K37" s="378">
        <f>data!AB26</f>
        <v>55.720247827209356</v>
      </c>
      <c r="L37" s="378">
        <f>data!AC26</f>
        <v>54.915573465320513</v>
      </c>
      <c r="M37" s="378">
        <f>data!AD26</f>
        <v>61.651053864168617</v>
      </c>
      <c r="N37" s="378">
        <f>data!AE26</f>
        <v>64.764492753623188</v>
      </c>
      <c r="O37" s="378">
        <f>data!AF26</f>
        <v>61.24719788057876</v>
      </c>
      <c r="P37" s="378">
        <f>data!AG26</f>
        <v>60.166342240311451</v>
      </c>
      <c r="Q37" s="379">
        <f>data!AH26</f>
        <v>58.580931141154267</v>
      </c>
    </row>
    <row r="38" spans="1:17" ht="15.75">
      <c r="A38" s="260"/>
      <c r="B38" s="262">
        <v>2</v>
      </c>
      <c r="C38" s="378">
        <f>data!T27</f>
        <v>54.898778743536148</v>
      </c>
      <c r="D38" s="378">
        <f>data!U27</f>
        <v>59.588281868566909</v>
      </c>
      <c r="E38" s="378">
        <f>data!V27</f>
        <v>55.7792155922997</v>
      </c>
      <c r="F38" s="378">
        <f>data!W27</f>
        <v>52.980499335204613</v>
      </c>
      <c r="G38" s="378">
        <f>data!X27</f>
        <v>52.913406478122127</v>
      </c>
      <c r="H38" s="378">
        <f>data!Y27</f>
        <v>53.836902724455335</v>
      </c>
      <c r="I38" s="378">
        <f>data!Z27</f>
        <v>50.577661546610166</v>
      </c>
      <c r="J38" s="378">
        <f>data!AA27</f>
        <v>55.473056074340633</v>
      </c>
      <c r="K38" s="378">
        <f>data!AB27</f>
        <v>50.677960193802505</v>
      </c>
      <c r="L38" s="378">
        <f>data!AC27</f>
        <v>49.895293280471684</v>
      </c>
      <c r="M38" s="378">
        <f>data!AD27</f>
        <v>58.88544891640867</v>
      </c>
      <c r="N38" s="378">
        <f>data!AE27</f>
        <v>64.285714285714292</v>
      </c>
      <c r="O38" s="378">
        <f>data!AF27</f>
        <v>53.134889240506332</v>
      </c>
      <c r="P38" s="378">
        <f>data!AG27</f>
        <v>56.811594202898554</v>
      </c>
      <c r="Q38" s="379">
        <f>data!AH27</f>
        <v>52.467297360429811</v>
      </c>
    </row>
    <row r="39" spans="1:17" ht="15.75">
      <c r="A39" s="260"/>
      <c r="B39" s="262" t="s">
        <v>85</v>
      </c>
      <c r="C39" s="378">
        <f>data!T28</f>
        <v>47.388610209501323</v>
      </c>
      <c r="D39" s="378">
        <f>data!U28</f>
        <v>52.905507832238506</v>
      </c>
      <c r="E39" s="378">
        <f>data!V28</f>
        <v>46.003401360544217</v>
      </c>
      <c r="F39" s="378">
        <f>data!W28</f>
        <v>46.821372854914195</v>
      </c>
      <c r="G39" s="378">
        <f>data!X28</f>
        <v>46.290447111672634</v>
      </c>
      <c r="H39" s="378">
        <f>data!Y28</f>
        <v>44.629156010230183</v>
      </c>
      <c r="I39" s="378">
        <f>data!Z28</f>
        <v>44.010542567957458</v>
      </c>
      <c r="J39" s="378">
        <f>data!AA28</f>
        <v>48.410929987099799</v>
      </c>
      <c r="K39" s="378">
        <f>data!AB28</f>
        <v>44.913737429652187</v>
      </c>
      <c r="L39" s="378">
        <f>data!AC28</f>
        <v>42.815886929636804</v>
      </c>
      <c r="M39" s="378">
        <f>data!AD28</f>
        <v>0</v>
      </c>
      <c r="N39" s="378">
        <f>data!AE28</f>
        <v>0</v>
      </c>
      <c r="O39" s="378">
        <f>data!AF28</f>
        <v>46.710494745429244</v>
      </c>
      <c r="P39" s="378">
        <f>data!AG28</f>
        <v>0</v>
      </c>
      <c r="Q39" s="379">
        <f>data!AH28</f>
        <v>45.06552208291253</v>
      </c>
    </row>
    <row r="40" spans="1:17" ht="15.75" thickBot="1">
      <c r="A40" s="252"/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 t="s">
        <v>154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18" t="s">
        <v>139</v>
      </c>
      <c r="P52" s="418"/>
      <c r="Q52" s="418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.75">
      <c r="A54" s="83" t="s">
        <v>305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83" t="s">
        <v>200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>
      <c r="A56" s="75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8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86" t="s">
        <v>86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</sheetData>
  <mergeCells count="4">
    <mergeCell ref="A6:Q6"/>
    <mergeCell ref="A7:Q7"/>
    <mergeCell ref="P1:Q1"/>
    <mergeCell ref="O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2" t="s">
        <v>306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413" t="s">
        <v>78</v>
      </c>
      <c r="Q1" s="413"/>
    </row>
    <row r="2" spans="1:17" ht="15.7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339"/>
      <c r="Q2" s="339"/>
    </row>
    <row r="3" spans="1:17" ht="15" customHeight="1">
      <c r="A3" s="62"/>
      <c r="B3" s="64"/>
      <c r="C3" s="63"/>
      <c r="D3" s="65"/>
      <c r="E3" s="65"/>
      <c r="F3" s="65"/>
      <c r="G3" s="65"/>
      <c r="H3" s="65"/>
      <c r="I3" s="63"/>
      <c r="J3" s="63"/>
      <c r="K3" s="63"/>
      <c r="L3" s="63"/>
      <c r="M3" s="63"/>
      <c r="N3" s="63"/>
      <c r="O3" s="63"/>
      <c r="P3" s="63"/>
      <c r="Q3" s="71"/>
    </row>
    <row r="4" spans="1:17">
      <c r="A4" s="419" t="s">
        <v>283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</row>
    <row r="5" spans="1:17">
      <c r="A5" s="419" t="s">
        <v>201</v>
      </c>
      <c r="B5" s="419"/>
      <c r="C5" s="419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19"/>
      <c r="Q5" s="419"/>
    </row>
    <row r="6" spans="1:17" ht="15" customHeight="1">
      <c r="A6" s="329"/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</row>
    <row r="7" spans="1:17" ht="15" customHeight="1">
      <c r="A7" s="329"/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</row>
    <row r="8" spans="1:17" ht="15" customHeight="1">
      <c r="A8" s="62"/>
      <c r="B8" s="64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15.75">
      <c r="A9" s="66" t="s">
        <v>70</v>
      </c>
      <c r="B9" s="67"/>
      <c r="C9" s="67"/>
      <c r="D9" s="68"/>
      <c r="E9" s="68"/>
      <c r="F9" s="68"/>
      <c r="G9" s="68"/>
      <c r="H9" s="68"/>
      <c r="I9" s="68"/>
      <c r="J9" s="68"/>
      <c r="K9" s="68"/>
      <c r="L9" s="63"/>
      <c r="M9" s="63"/>
      <c r="N9" s="63"/>
      <c r="O9" s="63"/>
      <c r="P9" s="63"/>
      <c r="Q9" s="63"/>
    </row>
    <row r="10" spans="1:17" ht="15" customHeight="1" thickBot="1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5"/>
      <c r="M10" s="265"/>
      <c r="N10" s="265"/>
      <c r="O10" s="265"/>
      <c r="P10" s="265"/>
      <c r="Q10" s="265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8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3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86"/>
    </row>
    <row r="13" spans="1:17" ht="15.75">
      <c r="A13" s="37"/>
      <c r="B13" s="247" t="s">
        <v>79</v>
      </c>
      <c r="C13" s="380">
        <f>data!T29</f>
        <v>2.5868109077660377</v>
      </c>
      <c r="D13" s="380">
        <f>data!U29</f>
        <v>1.8611632270168856</v>
      </c>
      <c r="E13" s="380">
        <f>data!V29</f>
        <v>1.8716416108192961</v>
      </c>
      <c r="F13" s="380">
        <f>data!W29</f>
        <v>2.1430061697117821</v>
      </c>
      <c r="G13" s="380">
        <f>data!X29</f>
        <v>2.583837273227048</v>
      </c>
      <c r="H13" s="380">
        <f>data!Y29</f>
        <v>2.0363205538791904</v>
      </c>
      <c r="I13" s="380">
        <f>data!Z29</f>
        <v>2.7345055826703217</v>
      </c>
      <c r="J13" s="380">
        <f>data!AA29</f>
        <v>2.1853805576488319</v>
      </c>
      <c r="K13" s="380">
        <f>data!AB29</f>
        <v>2.9889346609277152</v>
      </c>
      <c r="L13" s="380">
        <f>data!AC29</f>
        <v>2.1195365982095837</v>
      </c>
      <c r="M13" s="380">
        <f>data!AD29</f>
        <v>1.7714044706874739</v>
      </c>
      <c r="N13" s="380">
        <f>data!AE29</f>
        <v>2.420929324482624</v>
      </c>
      <c r="O13" s="380">
        <f>data!AF29</f>
        <v>2.0351573431020888</v>
      </c>
      <c r="P13" s="380">
        <f>data!AG29</f>
        <v>2.4014336917562726</v>
      </c>
      <c r="Q13" s="381">
        <f>data!AH29</f>
        <v>2.3726475971960959</v>
      </c>
    </row>
    <row r="14" spans="1:17" ht="15.75">
      <c r="A14" s="37"/>
      <c r="B14" s="247" t="s">
        <v>80</v>
      </c>
      <c r="C14" s="380">
        <f>data!T30</f>
        <v>1.7535058171480447</v>
      </c>
      <c r="D14" s="380">
        <f>data!U30</f>
        <v>1.2834712359111342</v>
      </c>
      <c r="E14" s="380">
        <f>data!V30</f>
        <v>1.3021373728989416</v>
      </c>
      <c r="F14" s="380">
        <f>data!W30</f>
        <v>1.4327017398936446</v>
      </c>
      <c r="G14" s="380">
        <f>data!X30</f>
        <v>1.6741748937665741</v>
      </c>
      <c r="H14" s="380">
        <f>data!Y30</f>
        <v>1.3458191762658489</v>
      </c>
      <c r="I14" s="380">
        <f>data!Z30</f>
        <v>1.7931445374436639</v>
      </c>
      <c r="J14" s="380">
        <f>data!AA30</f>
        <v>1.4660218885212521</v>
      </c>
      <c r="K14" s="380">
        <f>data!AB30</f>
        <v>2.0187778383055086</v>
      </c>
      <c r="L14" s="380">
        <f>data!AC30</f>
        <v>1.4917656553428666</v>
      </c>
      <c r="M14" s="380">
        <f>data!AD30</f>
        <v>1.2331838565022422</v>
      </c>
      <c r="N14" s="380">
        <f>data!AE30</f>
        <v>1.5338570894126449</v>
      </c>
      <c r="O14" s="380">
        <f>data!AF30</f>
        <v>1.3422373570970525</v>
      </c>
      <c r="P14" s="380">
        <f>data!AG30</f>
        <v>1.6184251478369125</v>
      </c>
      <c r="Q14" s="381">
        <f>data!AH30</f>
        <v>1.5926041303989298</v>
      </c>
    </row>
    <row r="15" spans="1:17" ht="15.75">
      <c r="A15" s="37"/>
      <c r="B15" s="248" t="s">
        <v>15</v>
      </c>
      <c r="C15" s="380">
        <f>data!T31</f>
        <v>2.1369615682228527</v>
      </c>
      <c r="D15" s="380">
        <f>data!U31</f>
        <v>1.5519285764106856</v>
      </c>
      <c r="E15" s="380">
        <f>data!V31</f>
        <v>1.5653338541811994</v>
      </c>
      <c r="F15" s="380">
        <f>data!W31</f>
        <v>1.7623704851360511</v>
      </c>
      <c r="G15" s="380">
        <f>data!X31</f>
        <v>2.0978424143110748</v>
      </c>
      <c r="H15" s="380">
        <f>data!Y31</f>
        <v>1.6720009794147994</v>
      </c>
      <c r="I15" s="380">
        <f>data!Z31</f>
        <v>2.2290446582905497</v>
      </c>
      <c r="J15" s="380">
        <f>data!AA31</f>
        <v>1.8023633998265394</v>
      </c>
      <c r="K15" s="380">
        <f>data!AB31</f>
        <v>2.4693900314894419</v>
      </c>
      <c r="L15" s="380">
        <f>data!AC31</f>
        <v>1.7824008234800157</v>
      </c>
      <c r="M15" s="380">
        <f>data!AD31</f>
        <v>1.486031305726174</v>
      </c>
      <c r="N15" s="380">
        <f>data!AE31</f>
        <v>1.9679021780664885</v>
      </c>
      <c r="O15" s="380">
        <f>data!AF31</f>
        <v>1.66445842994369</v>
      </c>
      <c r="P15" s="380">
        <f>data!AG31</f>
        <v>1.9823421622522073</v>
      </c>
      <c r="Q15" s="381">
        <f>data!AH31</f>
        <v>1.9552782315232973</v>
      </c>
    </row>
    <row r="16" spans="1:17" ht="15" customHeight="1" thickBot="1">
      <c r="A16" s="249"/>
      <c r="B16" s="267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69" t="s">
        <v>71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269" t="s">
        <v>73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18" t="s">
        <v>139</v>
      </c>
      <c r="P53" s="418"/>
      <c r="Q53" s="41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62" t="s">
        <v>307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70" t="s">
        <v>72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269" t="s">
        <v>73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A4:Q4"/>
    <mergeCell ref="A5:Q5"/>
    <mergeCell ref="P1:Q1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2" t="s">
        <v>279</v>
      </c>
      <c r="B1" s="97"/>
      <c r="C1" s="98"/>
      <c r="D1" s="98"/>
      <c r="E1" s="98"/>
      <c r="F1" s="98"/>
      <c r="G1" s="98"/>
      <c r="H1" s="98"/>
      <c r="I1" s="98"/>
      <c r="J1" s="98"/>
      <c r="K1" s="97"/>
      <c r="L1" s="99"/>
      <c r="M1" s="99"/>
      <c r="N1" s="99"/>
      <c r="O1" s="99"/>
      <c r="P1" s="413" t="s">
        <v>78</v>
      </c>
      <c r="Q1" s="413"/>
    </row>
    <row r="2" spans="1:17" ht="15.75">
      <c r="A2" s="100" t="s">
        <v>203</v>
      </c>
      <c r="B2" s="37"/>
      <c r="C2" s="101"/>
      <c r="D2" s="98"/>
      <c r="E2" s="98"/>
      <c r="F2" s="98"/>
      <c r="G2" s="98"/>
      <c r="H2" s="98"/>
      <c r="I2" s="98"/>
      <c r="J2" s="98"/>
      <c r="K2" s="101"/>
      <c r="L2" s="102"/>
      <c r="M2" s="102"/>
      <c r="N2" s="102"/>
      <c r="O2" s="102"/>
      <c r="P2" s="37"/>
      <c r="Q2" s="37"/>
    </row>
    <row r="3" spans="1:17" ht="15" customHeight="1">
      <c r="A3" s="101"/>
      <c r="B3" s="100"/>
      <c r="C3" s="101"/>
      <c r="D3" s="98"/>
      <c r="E3" s="98"/>
      <c r="F3" s="98"/>
      <c r="G3" s="98"/>
      <c r="H3" s="98"/>
      <c r="I3" s="98"/>
      <c r="J3" s="98"/>
      <c r="K3" s="101"/>
      <c r="L3" s="102"/>
      <c r="M3" s="102"/>
      <c r="N3" s="102"/>
      <c r="O3" s="102"/>
      <c r="P3" s="37"/>
      <c r="Q3" s="37"/>
    </row>
    <row r="4" spans="1:17">
      <c r="A4" s="420" t="s">
        <v>277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0"/>
    </row>
    <row r="5" spans="1:17" ht="18">
      <c r="A5" s="421" t="s">
        <v>278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</row>
    <row r="6" spans="1:17">
      <c r="A6" s="420" t="s">
        <v>202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</row>
    <row r="7" spans="1:17" ht="15" customHeight="1">
      <c r="A7" s="330"/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7"/>
      <c r="Q7" s="37"/>
    </row>
    <row r="8" spans="1:17" ht="18">
      <c r="A8" s="330"/>
      <c r="B8" s="103" t="s">
        <v>273</v>
      </c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7"/>
      <c r="Q8" s="37"/>
    </row>
    <row r="9" spans="1:17" ht="15" customHeight="1">
      <c r="A9" s="104"/>
      <c r="B9" s="104"/>
      <c r="C9" s="104"/>
      <c r="D9" s="98"/>
      <c r="E9" s="98"/>
      <c r="F9" s="98"/>
      <c r="G9" s="98"/>
      <c r="H9" s="98"/>
      <c r="I9" s="98"/>
      <c r="J9" s="98"/>
      <c r="K9" s="104"/>
      <c r="L9" s="104"/>
      <c r="M9" s="104"/>
      <c r="N9" s="104"/>
      <c r="O9" s="104"/>
      <c r="P9" s="37"/>
      <c r="Q9" s="37"/>
    </row>
    <row r="10" spans="1:17" ht="15.75">
      <c r="A10" s="105" t="s">
        <v>90</v>
      </c>
      <c r="B10" s="102"/>
      <c r="C10" s="102"/>
      <c r="D10" s="106"/>
      <c r="E10" s="106"/>
      <c r="F10" s="106"/>
      <c r="G10" s="106"/>
      <c r="H10" s="106"/>
      <c r="I10" s="106"/>
      <c r="J10" s="106"/>
      <c r="K10" s="106"/>
      <c r="L10" s="104"/>
      <c r="M10" s="104"/>
      <c r="N10" s="104"/>
      <c r="O10" s="104"/>
      <c r="P10" s="37"/>
      <c r="Q10" s="37"/>
    </row>
    <row r="11" spans="1:17" ht="15" customHeight="1" thickBot="1">
      <c r="A11" s="252"/>
      <c r="B11" s="252"/>
      <c r="C11" s="253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256"/>
      <c r="B13" s="257"/>
      <c r="C13" s="270"/>
      <c r="D13" s="270"/>
      <c r="E13" s="270"/>
      <c r="F13" s="270"/>
      <c r="G13" s="270"/>
      <c r="H13" s="271"/>
      <c r="I13" s="270"/>
      <c r="J13" s="270"/>
      <c r="K13" s="270"/>
      <c r="L13" s="270"/>
      <c r="M13" s="270"/>
      <c r="N13" s="270"/>
      <c r="O13" s="270"/>
      <c r="P13" s="270"/>
      <c r="Q13" s="270"/>
    </row>
    <row r="14" spans="1:17" ht="15" customHeight="1">
      <c r="A14" s="258" t="s">
        <v>79</v>
      </c>
      <c r="B14" s="259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0"/>
    </row>
    <row r="15" spans="1:17" ht="15.75">
      <c r="A15" s="260"/>
      <c r="B15" s="273" t="s">
        <v>91</v>
      </c>
      <c r="C15" s="378">
        <f>data!T32</f>
        <v>79.396984924623112</v>
      </c>
      <c r="D15" s="378">
        <f>data!U32</f>
        <v>30.14354066985646</v>
      </c>
      <c r="E15" s="378">
        <f>data!V32</f>
        <v>90.145985401459853</v>
      </c>
      <c r="F15" s="378">
        <f>data!W32</f>
        <v>65.025466893039052</v>
      </c>
      <c r="G15" s="378">
        <f>data!X32</f>
        <v>84.642857142857139</v>
      </c>
      <c r="H15" s="378">
        <f>data!Y32</f>
        <v>41.580756013745706</v>
      </c>
      <c r="I15" s="378">
        <f>data!Z32</f>
        <v>44.17960088691796</v>
      </c>
      <c r="J15" s="378">
        <f>data!AA32</f>
        <v>53.504273504273506</v>
      </c>
      <c r="K15" s="378">
        <f>data!AB32</f>
        <v>30.958904109589042</v>
      </c>
      <c r="L15" s="378">
        <f>data!AC32</f>
        <v>87.66637089618456</v>
      </c>
      <c r="M15" s="378">
        <f>data!AD32</f>
        <v>73.529411764705884</v>
      </c>
      <c r="N15" s="378">
        <f>data!AE32</f>
        <v>81.132075471698116</v>
      </c>
      <c r="O15" s="378">
        <f>data!AF32</f>
        <v>64.743589743589752</v>
      </c>
      <c r="P15" s="378">
        <f>data!AG32</f>
        <v>92.72727272727272</v>
      </c>
      <c r="Q15" s="379">
        <f>data!AH32</f>
        <v>59.022816317123763</v>
      </c>
    </row>
    <row r="16" spans="1:17" ht="15.75">
      <c r="A16" s="261"/>
      <c r="B16" s="273" t="s">
        <v>92</v>
      </c>
      <c r="C16" s="378">
        <f>data!T33</f>
        <v>16.331658291457288</v>
      </c>
      <c r="D16" s="378">
        <f>data!U33</f>
        <v>64.593301435406701</v>
      </c>
      <c r="E16" s="378">
        <f>data!V33</f>
        <v>8.0291970802919703</v>
      </c>
      <c r="F16" s="378">
        <f>data!W33</f>
        <v>29.881154499151101</v>
      </c>
      <c r="G16" s="378">
        <f>data!X33</f>
        <v>12.857142857142856</v>
      </c>
      <c r="H16" s="378">
        <f>data!Y33</f>
        <v>44.100801832760595</v>
      </c>
      <c r="I16" s="378">
        <f>data!Z33</f>
        <v>46.175166297117514</v>
      </c>
      <c r="J16" s="378">
        <f>data!AA33</f>
        <v>37.264957264957268</v>
      </c>
      <c r="K16" s="378">
        <f>data!AB33</f>
        <v>49.589041095890416</v>
      </c>
      <c r="L16" s="378">
        <f>data!AC33</f>
        <v>9.1393078970718715</v>
      </c>
      <c r="M16" s="378">
        <f>data!AD33</f>
        <v>23.52941176470588</v>
      </c>
      <c r="N16" s="378">
        <f>data!AE33</f>
        <v>15.09433962264151</v>
      </c>
      <c r="O16" s="378">
        <f>data!AF33</f>
        <v>27.884615384615387</v>
      </c>
      <c r="P16" s="378">
        <f>data!AG33</f>
        <v>7.2727272727272725</v>
      </c>
      <c r="Q16" s="379">
        <f>data!AH33</f>
        <v>32.392256280248901</v>
      </c>
    </row>
    <row r="17" spans="1:17" ht="15.75">
      <c r="A17" s="261"/>
      <c r="B17" s="273" t="s">
        <v>93</v>
      </c>
      <c r="C17" s="378">
        <f>data!T34</f>
        <v>4.2713567839195976</v>
      </c>
      <c r="D17" s="378">
        <f>data!U34</f>
        <v>5.2631578947368416</v>
      </c>
      <c r="E17" s="378">
        <f>data!V34</f>
        <v>1.824817518248175</v>
      </c>
      <c r="F17" s="378">
        <f>data!W34</f>
        <v>5.0933786078098473</v>
      </c>
      <c r="G17" s="378">
        <f>data!X34</f>
        <v>2.5</v>
      </c>
      <c r="H17" s="378">
        <f>data!Y34</f>
        <v>14.318442153493699</v>
      </c>
      <c r="I17" s="378">
        <f>data!Z34</f>
        <v>9.6452328159645226</v>
      </c>
      <c r="J17" s="378">
        <f>data!AA34</f>
        <v>9.2307692307692317</v>
      </c>
      <c r="K17" s="378">
        <f>data!AB34</f>
        <v>19.452054794520549</v>
      </c>
      <c r="L17" s="378">
        <f>data!AC34</f>
        <v>3.1943212067435667</v>
      </c>
      <c r="M17" s="378">
        <f>data!AD34</f>
        <v>2.9411764705882351</v>
      </c>
      <c r="N17" s="378">
        <f>data!AE34</f>
        <v>3.7735849056603774</v>
      </c>
      <c r="O17" s="378">
        <f>data!AF34</f>
        <v>7.3717948717948723</v>
      </c>
      <c r="P17" s="378">
        <f>data!AG34</f>
        <v>0</v>
      </c>
      <c r="Q17" s="379">
        <f>data!AH34</f>
        <v>8.5849274026273328</v>
      </c>
    </row>
    <row r="18" spans="1:17" ht="15" customHeight="1">
      <c r="A18" s="260"/>
      <c r="B18" s="260"/>
      <c r="C18" s="364"/>
      <c r="D18" s="364"/>
      <c r="E18" s="364"/>
      <c r="F18" s="364"/>
      <c r="G18" s="364"/>
      <c r="H18" s="364"/>
      <c r="I18" s="364"/>
      <c r="J18" s="364"/>
      <c r="K18" s="366"/>
      <c r="L18" s="364"/>
      <c r="M18" s="364"/>
      <c r="N18" s="364"/>
      <c r="O18" s="364"/>
      <c r="P18" s="364"/>
      <c r="Q18" s="365"/>
    </row>
    <row r="19" spans="1:17" ht="15" customHeight="1">
      <c r="A19" s="258" t="s">
        <v>80</v>
      </c>
      <c r="B19" s="259"/>
      <c r="C19" s="364"/>
      <c r="D19" s="364"/>
      <c r="E19" s="364"/>
      <c r="F19" s="364"/>
      <c r="G19" s="364"/>
      <c r="H19" s="364"/>
      <c r="I19" s="364"/>
      <c r="J19" s="366"/>
      <c r="K19" s="364"/>
      <c r="L19" s="364"/>
      <c r="M19" s="364"/>
      <c r="N19" s="364"/>
      <c r="O19" s="364"/>
      <c r="P19" s="365"/>
      <c r="Q19" s="367"/>
    </row>
    <row r="20" spans="1:17" ht="15.75">
      <c r="A20" s="260"/>
      <c r="B20" s="274" t="s">
        <v>91</v>
      </c>
      <c r="C20" s="378">
        <f>data!T35</f>
        <v>83.042789223454832</v>
      </c>
      <c r="D20" s="378">
        <f>data!U35</f>
        <v>39.735099337748345</v>
      </c>
      <c r="E20" s="378">
        <f>data!V35</f>
        <v>91.121495327102807</v>
      </c>
      <c r="F20" s="378">
        <f>data!W35</f>
        <v>68.950749464668093</v>
      </c>
      <c r="G20" s="378">
        <f>data!X35</f>
        <v>85.576923076923066</v>
      </c>
      <c r="H20" s="378">
        <f>data!Y35</f>
        <v>37.58169934640523</v>
      </c>
      <c r="I20" s="378">
        <f>data!Z35</f>
        <v>48.104089219330852</v>
      </c>
      <c r="J20" s="378">
        <f>data!AA35</f>
        <v>52.083333333333336</v>
      </c>
      <c r="K20" s="378">
        <f>data!AB35</f>
        <v>32.816537467700257</v>
      </c>
      <c r="L20" s="378">
        <f>data!AC35</f>
        <v>87.065217391304344</v>
      </c>
      <c r="M20" s="378">
        <f>data!AD35</f>
        <v>78.571428571428569</v>
      </c>
      <c r="N20" s="378">
        <f>data!AE35</f>
        <v>84.848484848484844</v>
      </c>
      <c r="O20" s="378">
        <f>data!AF35</f>
        <v>65.811965811965806</v>
      </c>
      <c r="P20" s="378">
        <f>data!AG35</f>
        <v>87.755102040816325</v>
      </c>
      <c r="Q20" s="379">
        <f>data!AH35</f>
        <v>61.391437308868504</v>
      </c>
    </row>
    <row r="21" spans="1:17" ht="15.75">
      <c r="A21" s="260"/>
      <c r="B21" s="274" t="s">
        <v>92</v>
      </c>
      <c r="C21" s="378">
        <f>data!T36</f>
        <v>13.153724247226625</v>
      </c>
      <c r="D21" s="378">
        <f>data!U36</f>
        <v>57.615894039735096</v>
      </c>
      <c r="E21" s="378">
        <f>data!V36</f>
        <v>7.9439252336448591</v>
      </c>
      <c r="F21" s="378">
        <f>data!W36</f>
        <v>25.695931477516059</v>
      </c>
      <c r="G21" s="378">
        <f>data!X36</f>
        <v>12.5</v>
      </c>
      <c r="H21" s="378">
        <f>data!Y36</f>
        <v>49.183006535947712</v>
      </c>
      <c r="I21" s="378">
        <f>data!Z36</f>
        <v>41.710037174721187</v>
      </c>
      <c r="J21" s="378">
        <f>data!AA36</f>
        <v>37.962962962962962</v>
      </c>
      <c r="K21" s="378">
        <f>data!AB36</f>
        <v>46.511627906976742</v>
      </c>
      <c r="L21" s="378">
        <f>data!AC36</f>
        <v>9.7826086956521738</v>
      </c>
      <c r="M21" s="378">
        <f>data!AD36</f>
        <v>17.857142857142858</v>
      </c>
      <c r="N21" s="378">
        <f>data!AE36</f>
        <v>12.121212121212121</v>
      </c>
      <c r="O21" s="378">
        <f>data!AF36</f>
        <v>28.418803418803417</v>
      </c>
      <c r="P21" s="378">
        <f>data!AG36</f>
        <v>12.244897959183673</v>
      </c>
      <c r="Q21" s="379">
        <f>data!AH36</f>
        <v>30.321100917431192</v>
      </c>
    </row>
    <row r="22" spans="1:17" ht="15.75">
      <c r="A22" s="260"/>
      <c r="B22" s="274" t="s">
        <v>93</v>
      </c>
      <c r="C22" s="378">
        <f>data!T37</f>
        <v>3.8034865293185423</v>
      </c>
      <c r="D22" s="378">
        <f>data!U37</f>
        <v>2.6490066225165565</v>
      </c>
      <c r="E22" s="378">
        <f>data!V37</f>
        <v>0.93457943925233633</v>
      </c>
      <c r="F22" s="378">
        <f>data!W37</f>
        <v>5.3533190578158463</v>
      </c>
      <c r="G22" s="378">
        <f>data!X37</f>
        <v>1.9230769230769231</v>
      </c>
      <c r="H22" s="378">
        <f>data!Y37</f>
        <v>13.23529411764706</v>
      </c>
      <c r="I22" s="378">
        <f>data!Z37</f>
        <v>10.185873605947956</v>
      </c>
      <c r="J22" s="378">
        <f>data!AA37</f>
        <v>9.9537037037037042</v>
      </c>
      <c r="K22" s="378">
        <f>data!AB37</f>
        <v>20.671834625322997</v>
      </c>
      <c r="L22" s="378">
        <f>data!AC37</f>
        <v>3.152173913043478</v>
      </c>
      <c r="M22" s="378">
        <f>data!AD37</f>
        <v>3.5714285714285712</v>
      </c>
      <c r="N22" s="378">
        <f>data!AE37</f>
        <v>3.0303030303030303</v>
      </c>
      <c r="O22" s="378">
        <f>data!AF37</f>
        <v>5.7692307692307692</v>
      </c>
      <c r="P22" s="378">
        <f>data!AG37</f>
        <v>0</v>
      </c>
      <c r="Q22" s="379">
        <f>data!AH37</f>
        <v>8.287461773700306</v>
      </c>
    </row>
    <row r="23" spans="1:17" ht="15" customHeight="1">
      <c r="A23" s="260"/>
      <c r="B23" s="260"/>
      <c r="C23" s="368"/>
      <c r="D23" s="368"/>
      <c r="E23" s="368"/>
      <c r="F23" s="368"/>
      <c r="G23" s="368"/>
      <c r="H23" s="368"/>
      <c r="I23" s="368"/>
      <c r="J23" s="368"/>
      <c r="K23" s="366"/>
      <c r="L23" s="368"/>
      <c r="M23" s="368"/>
      <c r="N23" s="368"/>
      <c r="O23" s="368"/>
      <c r="P23" s="368"/>
      <c r="Q23" s="369"/>
    </row>
    <row r="24" spans="1:17" ht="15" customHeight="1">
      <c r="A24" s="258" t="s">
        <v>15</v>
      </c>
      <c r="B24" s="263"/>
      <c r="C24" s="370"/>
      <c r="D24" s="370"/>
      <c r="E24" s="370"/>
      <c r="F24" s="370"/>
      <c r="G24" s="370"/>
      <c r="H24" s="370"/>
      <c r="I24" s="370"/>
      <c r="J24" s="366"/>
      <c r="K24" s="370"/>
      <c r="L24" s="370"/>
      <c r="M24" s="370"/>
      <c r="N24" s="370"/>
      <c r="O24" s="370"/>
      <c r="P24" s="369"/>
      <c r="Q24" s="367"/>
    </row>
    <row r="25" spans="1:17" ht="15.75">
      <c r="A25" s="260"/>
      <c r="B25" s="275" t="s">
        <v>91</v>
      </c>
      <c r="C25" s="378">
        <f>data!T38</f>
        <v>81.009110021023119</v>
      </c>
      <c r="D25" s="378">
        <f>data!U38</f>
        <v>34.166666666666664</v>
      </c>
      <c r="E25" s="378">
        <f>data!V38</f>
        <v>90.573770491803273</v>
      </c>
      <c r="F25" s="378">
        <f>data!W38</f>
        <v>66.76136363636364</v>
      </c>
      <c r="G25" s="378">
        <f>data!X38</f>
        <v>85.040983606557376</v>
      </c>
      <c r="H25" s="378">
        <f>data!Y38</f>
        <v>39.932659932659931</v>
      </c>
      <c r="I25" s="378">
        <f>data!Z38</f>
        <v>45.855827246744994</v>
      </c>
      <c r="J25" s="378">
        <f>data!AA38</f>
        <v>52.900688298918382</v>
      </c>
      <c r="K25" s="378">
        <f>data!AB38</f>
        <v>31.728196896736222</v>
      </c>
      <c r="L25" s="378">
        <f>data!AC38</f>
        <v>87.396189545676592</v>
      </c>
      <c r="M25" s="378">
        <f>data!AD38</f>
        <v>75.806451612903231</v>
      </c>
      <c r="N25" s="378">
        <f>data!AE38</f>
        <v>82.558139534883722</v>
      </c>
      <c r="O25" s="378">
        <f>data!AF38</f>
        <v>65.201465201465197</v>
      </c>
      <c r="P25" s="378">
        <f>data!AG38</f>
        <v>90.384615384615387</v>
      </c>
      <c r="Q25" s="379">
        <f>data!AH38</f>
        <v>60.040741227493754</v>
      </c>
    </row>
    <row r="26" spans="1:17" ht="15.75">
      <c r="A26" s="260"/>
      <c r="B26" s="275" t="s">
        <v>92</v>
      </c>
      <c r="C26" s="378">
        <f>data!T39</f>
        <v>14.926419060967064</v>
      </c>
      <c r="D26" s="378">
        <f>data!U39</f>
        <v>61.666666666666671</v>
      </c>
      <c r="E26" s="378">
        <f>data!V39</f>
        <v>7.9918032786885256</v>
      </c>
      <c r="F26" s="378">
        <f>data!W39</f>
        <v>28.030303030303028</v>
      </c>
      <c r="G26" s="378">
        <f>data!X39</f>
        <v>12.704918032786885</v>
      </c>
      <c r="H26" s="378">
        <f>data!Y39</f>
        <v>46.195286195286194</v>
      </c>
      <c r="I26" s="378">
        <f>data!Z39</f>
        <v>44.268021594156878</v>
      </c>
      <c r="J26" s="378">
        <f>data!AA39</f>
        <v>37.561455260570305</v>
      </c>
      <c r="K26" s="378">
        <f>data!AB39</f>
        <v>48.314606741573037</v>
      </c>
      <c r="L26" s="378">
        <f>data!AC39</f>
        <v>9.4284318514899859</v>
      </c>
      <c r="M26" s="378">
        <f>data!AD39</f>
        <v>20.967741935483872</v>
      </c>
      <c r="N26" s="378">
        <f>data!AE39</f>
        <v>13.953488372093023</v>
      </c>
      <c r="O26" s="378">
        <f>data!AF39</f>
        <v>28.113553113553113</v>
      </c>
      <c r="P26" s="378">
        <f>data!AG39</f>
        <v>9.6153846153846168</v>
      </c>
      <c r="Q26" s="379">
        <f>data!AH39</f>
        <v>31.502168484689186</v>
      </c>
    </row>
    <row r="27" spans="1:17" ht="15.75">
      <c r="A27" s="260"/>
      <c r="B27" s="275" t="s">
        <v>93</v>
      </c>
      <c r="C27" s="378">
        <f>data!T40</f>
        <v>4.0644709180098113</v>
      </c>
      <c r="D27" s="378">
        <f>data!U40</f>
        <v>4.1666666666666661</v>
      </c>
      <c r="E27" s="378">
        <f>data!V40</f>
        <v>1.4344262295081966</v>
      </c>
      <c r="F27" s="378">
        <f>data!W40</f>
        <v>5.2083333333333339</v>
      </c>
      <c r="G27" s="378">
        <f>data!X40</f>
        <v>2.2540983606557377</v>
      </c>
      <c r="H27" s="378">
        <f>data!Y40</f>
        <v>13.872053872053872</v>
      </c>
      <c r="I27" s="378">
        <f>data!Z40</f>
        <v>9.8761511590981268</v>
      </c>
      <c r="J27" s="378">
        <f>data!AA40</f>
        <v>9.5378564405113089</v>
      </c>
      <c r="K27" s="378">
        <f>data!AB40</f>
        <v>19.957196361690745</v>
      </c>
      <c r="L27" s="378">
        <f>data!AC40</f>
        <v>3.1753786028334146</v>
      </c>
      <c r="M27" s="378">
        <f>data!AD40</f>
        <v>3.225806451612903</v>
      </c>
      <c r="N27" s="378">
        <f>data!AE40</f>
        <v>3.4883720930232558</v>
      </c>
      <c r="O27" s="378">
        <f>data!AF40</f>
        <v>6.6849816849816852</v>
      </c>
      <c r="P27" s="378">
        <f>data!AG40</f>
        <v>0</v>
      </c>
      <c r="Q27" s="379">
        <f>data!AH40</f>
        <v>8.4570902878170582</v>
      </c>
    </row>
    <row r="28" spans="1:17" ht="15" customHeight="1" thickBot="1">
      <c r="A28" s="252"/>
      <c r="B28" s="252"/>
      <c r="C28" s="276"/>
      <c r="D28" s="276"/>
      <c r="E28" s="276"/>
      <c r="F28" s="276"/>
      <c r="G28" s="276"/>
      <c r="H28" s="276"/>
      <c r="I28" s="276"/>
      <c r="J28" s="276"/>
      <c r="K28" s="277"/>
      <c r="L28" s="277"/>
      <c r="M28" s="277"/>
      <c r="N28" s="277"/>
      <c r="O28" s="277"/>
      <c r="P28" s="277"/>
      <c r="Q28" s="277"/>
    </row>
    <row r="29" spans="1:17" ht="15" customHeight="1">
      <c r="A29" s="342" t="s">
        <v>374</v>
      </c>
      <c r="B29" s="10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42" t="s">
        <v>375</v>
      </c>
      <c r="B30" s="108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 t="s">
        <v>154</v>
      </c>
      <c r="P30" s="37"/>
      <c r="Q30" s="37"/>
    </row>
    <row r="31" spans="1:17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P31" s="37"/>
      <c r="Q31" s="37"/>
    </row>
    <row r="32" spans="1:17" ht="15" customHeight="1">
      <c r="A32" s="109" t="s">
        <v>94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4">
    <mergeCell ref="P1:Q1"/>
    <mergeCell ref="A4:Q4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10" t="s">
        <v>205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349" t="s">
        <v>308</v>
      </c>
      <c r="B2" s="37"/>
      <c r="C2" s="112"/>
      <c r="D2" s="113"/>
      <c r="E2" s="113"/>
      <c r="F2" s="113"/>
      <c r="G2" s="113"/>
      <c r="H2" s="113"/>
      <c r="I2" s="113"/>
      <c r="J2" s="114"/>
      <c r="K2" s="111"/>
      <c r="L2" s="111"/>
      <c r="M2" s="111"/>
      <c r="N2" s="111"/>
      <c r="O2" s="111"/>
      <c r="P2" s="111"/>
      <c r="Q2" s="111"/>
    </row>
    <row r="3" spans="1:17" ht="15" customHeight="1">
      <c r="A3" s="37"/>
      <c r="B3" s="111"/>
      <c r="C3" s="112"/>
      <c r="D3" s="113"/>
      <c r="E3" s="113"/>
      <c r="F3" s="113"/>
      <c r="G3" s="113"/>
      <c r="H3" s="113"/>
      <c r="I3" s="113"/>
      <c r="J3" s="114"/>
      <c r="K3" s="111"/>
      <c r="L3" s="111"/>
      <c r="M3" s="111"/>
      <c r="N3" s="111"/>
      <c r="O3" s="111"/>
      <c r="P3" s="111"/>
      <c r="Q3" s="111"/>
    </row>
    <row r="4" spans="1:17" ht="18">
      <c r="A4" s="422" t="s">
        <v>280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</row>
    <row r="5" spans="1:17">
      <c r="A5" s="422" t="s">
        <v>204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</row>
    <row r="6" spans="1:17" ht="15" customHeight="1">
      <c r="A6" s="110"/>
      <c r="C6" s="331"/>
      <c r="D6" s="331"/>
      <c r="E6" s="331"/>
      <c r="F6" s="331"/>
      <c r="G6" s="331"/>
      <c r="H6" s="331"/>
      <c r="I6" s="331"/>
      <c r="J6" s="331"/>
      <c r="K6" s="111"/>
      <c r="L6" s="111"/>
      <c r="M6" s="111"/>
      <c r="N6" s="111"/>
      <c r="O6" s="111"/>
      <c r="P6" s="111"/>
      <c r="Q6" s="111"/>
    </row>
    <row r="7" spans="1:17" ht="18.75">
      <c r="A7" s="110"/>
      <c r="B7" s="349" t="s">
        <v>272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1"/>
      <c r="P7" s="111"/>
      <c r="Q7" s="111"/>
    </row>
    <row r="8" spans="1:17" ht="15" customHeight="1">
      <c r="A8" s="110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1"/>
      <c r="P8" s="111"/>
      <c r="Q8" s="111"/>
    </row>
    <row r="9" spans="1:17" ht="15" customHeight="1">
      <c r="A9" s="110"/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1"/>
      <c r="P9" s="111"/>
      <c r="Q9" s="111"/>
    </row>
    <row r="10" spans="1:17" ht="15" customHeight="1">
      <c r="A10" s="110"/>
      <c r="B10" s="117"/>
      <c r="C10" s="112"/>
      <c r="D10" s="113"/>
      <c r="E10" s="113"/>
      <c r="F10" s="113"/>
      <c r="G10" s="113"/>
      <c r="H10" s="113"/>
      <c r="I10" s="113"/>
      <c r="J10" s="114"/>
      <c r="K10" s="111"/>
      <c r="L10" s="111"/>
      <c r="M10" s="111"/>
      <c r="N10" s="111"/>
      <c r="O10" s="116"/>
      <c r="P10" s="116"/>
      <c r="Q10" s="116"/>
    </row>
    <row r="11" spans="1:17" ht="15.75">
      <c r="A11" s="118" t="s">
        <v>95</v>
      </c>
      <c r="B11" s="119"/>
      <c r="C11" s="120"/>
      <c r="D11" s="121"/>
      <c r="E11" s="121"/>
      <c r="F11" s="121"/>
      <c r="G11" s="121"/>
      <c r="H11" s="121"/>
      <c r="I11" s="121"/>
      <c r="J11" s="121"/>
      <c r="K11" s="121"/>
      <c r="L11" s="117"/>
      <c r="M11" s="117"/>
      <c r="N11" s="117"/>
      <c r="O11" s="111"/>
      <c r="P11" s="111"/>
      <c r="Q11" s="111"/>
    </row>
    <row r="12" spans="1:17" ht="15" customHeight="1" thickBot="1">
      <c r="A12" s="252"/>
      <c r="B12" s="252"/>
      <c r="C12" s="253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</row>
    <row r="13" spans="1:17" ht="47.25">
      <c r="A13" s="254"/>
      <c r="B13" s="254"/>
      <c r="C13" s="255" t="s">
        <v>1</v>
      </c>
      <c r="D13" s="255" t="s">
        <v>2</v>
      </c>
      <c r="E13" s="255" t="s">
        <v>3</v>
      </c>
      <c r="F13" s="255" t="s">
        <v>4</v>
      </c>
      <c r="G13" s="255" t="s">
        <v>5</v>
      </c>
      <c r="H13" s="255" t="s">
        <v>6</v>
      </c>
      <c r="I13" s="255" t="s">
        <v>17</v>
      </c>
      <c r="J13" s="255" t="s">
        <v>7</v>
      </c>
      <c r="K13" s="255" t="s">
        <v>373</v>
      </c>
      <c r="L13" s="255" t="s">
        <v>9</v>
      </c>
      <c r="M13" s="255" t="s">
        <v>10</v>
      </c>
      <c r="N13" s="255" t="s">
        <v>11</v>
      </c>
      <c r="O13" s="255" t="s">
        <v>12</v>
      </c>
      <c r="P13" s="255" t="s">
        <v>13</v>
      </c>
      <c r="Q13" s="255" t="s">
        <v>14</v>
      </c>
    </row>
    <row r="14" spans="1:17" ht="15" customHeight="1">
      <c r="A14" s="47"/>
      <c r="B14" s="47"/>
      <c r="C14" s="270"/>
      <c r="D14" s="270"/>
      <c r="E14" s="270"/>
      <c r="F14" s="270"/>
      <c r="G14" s="270"/>
      <c r="H14" s="271"/>
      <c r="I14" s="270"/>
      <c r="J14" s="270"/>
      <c r="K14" s="270"/>
      <c r="L14" s="270"/>
      <c r="M14" s="270"/>
      <c r="N14" s="270"/>
      <c r="O14" s="270"/>
      <c r="P14" s="270"/>
      <c r="Q14" s="270"/>
    </row>
    <row r="15" spans="1:17" ht="15.75">
      <c r="A15" s="47"/>
      <c r="B15" s="247" t="s">
        <v>79</v>
      </c>
      <c r="C15" s="378">
        <f>data!T41</f>
        <v>86.240520043336943</v>
      </c>
      <c r="D15" s="378">
        <f>data!U41</f>
        <v>84.274193548387103</v>
      </c>
      <c r="E15" s="378">
        <f>data!V41</f>
        <v>88.387096774193552</v>
      </c>
      <c r="F15" s="378">
        <f>data!W41</f>
        <v>81.919332406119622</v>
      </c>
      <c r="G15" s="378">
        <f>data!X41</f>
        <v>79.432624113475185</v>
      </c>
      <c r="H15" s="378">
        <f>data!Y41</f>
        <v>79.36363636363636</v>
      </c>
      <c r="I15" s="378">
        <f>data!Z41</f>
        <v>73.512632436837805</v>
      </c>
      <c r="J15" s="378">
        <f>data!AA41</f>
        <v>77.58620689655173</v>
      </c>
      <c r="K15" s="378">
        <f>data!AB41</f>
        <v>67.676143386897408</v>
      </c>
      <c r="L15" s="378">
        <f>data!AC41</f>
        <v>77.777777777777786</v>
      </c>
      <c r="M15" s="378">
        <f>data!AD41</f>
        <v>80.952380952380949</v>
      </c>
      <c r="N15" s="378">
        <f>data!AE41</f>
        <v>85.483870967741936</v>
      </c>
      <c r="O15" s="378">
        <f>data!AF41</f>
        <v>78</v>
      </c>
      <c r="P15" s="378">
        <f>data!AG41</f>
        <v>82.089552238805979</v>
      </c>
      <c r="Q15" s="379">
        <f>data!AH41</f>
        <v>77.130921695849253</v>
      </c>
    </row>
    <row r="16" spans="1:17" ht="15.75">
      <c r="A16" s="47"/>
      <c r="B16" s="247" t="s">
        <v>80</v>
      </c>
      <c r="C16" s="378">
        <f>data!T42</f>
        <v>85.967302452316076</v>
      </c>
      <c r="D16" s="378">
        <f>data!U42</f>
        <v>76.649746192893403</v>
      </c>
      <c r="E16" s="378">
        <f>data!V42</f>
        <v>85.258964143426297</v>
      </c>
      <c r="F16" s="378">
        <f>data!W42</f>
        <v>84.144144144144136</v>
      </c>
      <c r="G16" s="378">
        <f>data!X42</f>
        <v>79.389312977099237</v>
      </c>
      <c r="H16" s="378">
        <f>data!Y42</f>
        <v>75.369458128078819</v>
      </c>
      <c r="I16" s="378">
        <f>data!Z42</f>
        <v>72.079314040728832</v>
      </c>
      <c r="J16" s="378">
        <f>data!AA42</f>
        <v>75</v>
      </c>
      <c r="K16" s="378">
        <f>data!AB42</f>
        <v>61.428571428571431</v>
      </c>
      <c r="L16" s="378">
        <f>data!AC42</f>
        <v>77.768385460693153</v>
      </c>
      <c r="M16" s="378">
        <f>data!AD42</f>
        <v>84.848484848484844</v>
      </c>
      <c r="N16" s="378">
        <f>data!AE42</f>
        <v>80.487804878048792</v>
      </c>
      <c r="O16" s="378">
        <f>data!AF42</f>
        <v>77.100494233937397</v>
      </c>
      <c r="P16" s="378">
        <f>data!AG42</f>
        <v>94.230769230769226</v>
      </c>
      <c r="Q16" s="379">
        <f>data!AH42</f>
        <v>75.250258888505357</v>
      </c>
    </row>
    <row r="17" spans="1:17" ht="15.75">
      <c r="A17" s="57"/>
      <c r="B17" s="248" t="s">
        <v>15</v>
      </c>
      <c r="C17" s="378">
        <f>data!T43</f>
        <v>86.119493059746532</v>
      </c>
      <c r="D17" s="378">
        <f>data!U43</f>
        <v>80.898876404494374</v>
      </c>
      <c r="E17" s="378">
        <f>data!V43</f>
        <v>86.987522281639926</v>
      </c>
      <c r="F17" s="378">
        <f>data!W43</f>
        <v>82.88854003139717</v>
      </c>
      <c r="G17" s="378">
        <f>data!X43</f>
        <v>79.414157851912123</v>
      </c>
      <c r="H17" s="378">
        <f>data!Y43</f>
        <v>77.6673640167364</v>
      </c>
      <c r="I17" s="378">
        <f>data!Z43</f>
        <v>72.893518518518519</v>
      </c>
      <c r="J17" s="378">
        <f>data!AA43</f>
        <v>76.466165413533844</v>
      </c>
      <c r="K17" s="378">
        <f>data!AB43</f>
        <v>64.940931202223766</v>
      </c>
      <c r="L17" s="378">
        <f>data!AC43</f>
        <v>77.773556231003042</v>
      </c>
      <c r="M17" s="378">
        <f>data!AD43</f>
        <v>82.666666666666671</v>
      </c>
      <c r="N17" s="378">
        <f>data!AE43</f>
        <v>83.495145631067956</v>
      </c>
      <c r="O17" s="378">
        <f>data!AF43</f>
        <v>77.611940298507463</v>
      </c>
      <c r="P17" s="378">
        <f>data!AG43</f>
        <v>87.394957983193279</v>
      </c>
      <c r="Q17" s="379">
        <f>data!AH43</f>
        <v>76.311302778056373</v>
      </c>
    </row>
    <row r="18" spans="1:17" ht="15" customHeight="1" thickBot="1">
      <c r="A18" s="249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</row>
    <row r="19" spans="1:17" ht="15" customHeight="1">
      <c r="A19" s="342" t="s">
        <v>374</v>
      </c>
      <c r="B19" s="10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42" t="s">
        <v>375</v>
      </c>
      <c r="B20" s="10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22" t="s">
        <v>96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02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0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0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0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A5:Q5"/>
    <mergeCell ref="P1:Q1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23" t="s">
        <v>207</v>
      </c>
      <c r="B1" s="124"/>
      <c r="C1" s="124"/>
      <c r="D1" s="124"/>
      <c r="E1" s="125"/>
      <c r="F1" s="125"/>
      <c r="G1" s="125"/>
      <c r="H1" s="125"/>
      <c r="I1" s="125"/>
      <c r="J1" s="125"/>
      <c r="K1" s="124"/>
      <c r="L1" s="124"/>
      <c r="M1" s="124"/>
      <c r="N1" s="124"/>
      <c r="O1" s="124"/>
      <c r="P1" s="413" t="s">
        <v>78</v>
      </c>
      <c r="Q1" s="413"/>
    </row>
    <row r="2" spans="1:17" ht="15" customHeight="1">
      <c r="A2" s="123"/>
      <c r="B2" s="124"/>
      <c r="C2" s="124"/>
      <c r="D2" s="124"/>
      <c r="E2" s="125"/>
      <c r="F2" s="125"/>
      <c r="G2" s="125"/>
      <c r="H2" s="125"/>
      <c r="I2" s="125"/>
      <c r="J2" s="125"/>
      <c r="K2" s="124"/>
      <c r="L2" s="124"/>
      <c r="M2" s="124"/>
      <c r="N2" s="124"/>
      <c r="O2" s="124"/>
      <c r="P2" s="338"/>
      <c r="Q2" s="338"/>
    </row>
    <row r="3" spans="1:17" ht="15" customHeight="1">
      <c r="A3" s="123"/>
      <c r="B3" s="124"/>
      <c r="C3" s="124"/>
      <c r="D3" s="124"/>
      <c r="E3" s="125"/>
      <c r="F3" s="125"/>
      <c r="G3" s="125"/>
      <c r="H3" s="125"/>
      <c r="I3" s="125"/>
      <c r="J3" s="125"/>
      <c r="K3" s="124"/>
      <c r="L3" s="124"/>
      <c r="M3" s="124"/>
      <c r="N3" s="124"/>
      <c r="O3" s="124"/>
      <c r="P3" s="37"/>
      <c r="Q3" s="37"/>
    </row>
    <row r="4" spans="1:17">
      <c r="A4" s="423" t="s">
        <v>284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</row>
    <row r="5" spans="1:17">
      <c r="A5" s="423" t="s">
        <v>206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</row>
    <row r="6" spans="1:17" ht="15" customHeight="1">
      <c r="A6" s="332"/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</row>
    <row r="7" spans="1:17" ht="15" customHeight="1">
      <c r="A7" s="332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</row>
    <row r="8" spans="1:17" ht="15" customHeight="1">
      <c r="A8" s="126"/>
      <c r="B8" s="124"/>
      <c r="C8" s="124"/>
      <c r="D8" s="124"/>
      <c r="E8" s="125"/>
      <c r="F8" s="125"/>
      <c r="G8" s="125"/>
      <c r="H8" s="125"/>
      <c r="I8" s="125"/>
      <c r="J8" s="125"/>
      <c r="K8" s="124"/>
      <c r="L8" s="124"/>
      <c r="M8" s="124"/>
      <c r="N8" s="124"/>
      <c r="O8" s="124"/>
      <c r="P8" s="37"/>
      <c r="Q8" s="37"/>
    </row>
    <row r="9" spans="1:17" ht="15.75">
      <c r="A9" s="127" t="s">
        <v>100</v>
      </c>
      <c r="B9" s="124"/>
      <c r="C9" s="124"/>
      <c r="D9" s="124"/>
      <c r="E9" s="125"/>
      <c r="F9" s="125"/>
      <c r="G9" s="125"/>
      <c r="H9" s="125"/>
      <c r="I9" s="125"/>
      <c r="J9" s="125"/>
      <c r="K9" s="124"/>
      <c r="L9" s="124"/>
      <c r="M9" s="124"/>
      <c r="N9" s="124"/>
      <c r="O9" s="124"/>
      <c r="P9" s="37"/>
      <c r="Q9" s="37"/>
    </row>
    <row r="10" spans="1:17" ht="15" customHeight="1" thickBot="1">
      <c r="A10" s="252"/>
      <c r="B10" s="252"/>
      <c r="C10" s="253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373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47"/>
      <c r="B12" s="47"/>
      <c r="C12" s="270"/>
      <c r="D12" s="270"/>
      <c r="E12" s="270"/>
      <c r="F12" s="270"/>
      <c r="G12" s="270"/>
      <c r="H12" s="271"/>
      <c r="I12" s="270"/>
      <c r="J12" s="270"/>
      <c r="K12" s="270"/>
      <c r="L12" s="270"/>
      <c r="M12" s="270"/>
      <c r="N12" s="270"/>
      <c r="O12" s="270"/>
      <c r="P12" s="270"/>
      <c r="Q12" s="270"/>
    </row>
    <row r="13" spans="1:17" ht="15.75">
      <c r="A13" s="47"/>
      <c r="B13" s="247" t="s">
        <v>79</v>
      </c>
      <c r="C13" s="378">
        <f>data!T44</f>
        <v>95.603015075376888</v>
      </c>
      <c r="D13" s="378">
        <f>data!U44</f>
        <v>97.607655502392348</v>
      </c>
      <c r="E13" s="378">
        <f>data!V44</f>
        <v>100</v>
      </c>
      <c r="F13" s="378">
        <f>data!W44</f>
        <v>96.095076400679119</v>
      </c>
      <c r="G13" s="378">
        <f>data!X44</f>
        <v>97.5</v>
      </c>
      <c r="H13" s="378">
        <f>data!Y44</f>
        <v>97.136311569301256</v>
      </c>
      <c r="I13" s="378">
        <f>data!Z44</f>
        <v>99.72283813747228</v>
      </c>
      <c r="J13" s="378">
        <f>data!AA44</f>
        <v>98.803418803418808</v>
      </c>
      <c r="K13" s="378">
        <f>data!AB44</f>
        <v>98.721461187214615</v>
      </c>
      <c r="L13" s="378">
        <f>data!AC44</f>
        <v>96.184560780834076</v>
      </c>
      <c r="M13" s="378">
        <f>data!AD44</f>
        <v>91.17647058823529</v>
      </c>
      <c r="N13" s="378">
        <f>data!AE44</f>
        <v>98.113207547169807</v>
      </c>
      <c r="O13" s="378">
        <f>data!AF44</f>
        <v>94.711538461538453</v>
      </c>
      <c r="P13" s="378">
        <f>data!AG44</f>
        <v>94.545454545454547</v>
      </c>
      <c r="Q13" s="379">
        <f>data!AH44</f>
        <v>97.568564185296154</v>
      </c>
    </row>
    <row r="14" spans="1:17" ht="15.75">
      <c r="A14" s="47"/>
      <c r="B14" s="247" t="s">
        <v>80</v>
      </c>
      <c r="C14" s="378">
        <f>data!T45</f>
        <v>92.393026941362919</v>
      </c>
      <c r="D14" s="378">
        <f>data!U45</f>
        <v>95.36423841059603</v>
      </c>
      <c r="E14" s="378">
        <f>data!V45</f>
        <v>100</v>
      </c>
      <c r="F14" s="378">
        <f>data!W45</f>
        <v>91.220556745182009</v>
      </c>
      <c r="G14" s="378">
        <f>data!X45</f>
        <v>97.115384615384613</v>
      </c>
      <c r="H14" s="378">
        <f>data!Y45</f>
        <v>92.320261437908499</v>
      </c>
      <c r="I14" s="378">
        <f>data!Z45</f>
        <v>98.587360594795541</v>
      </c>
      <c r="J14" s="378">
        <f>data!AA45</f>
        <v>95.370370370370367</v>
      </c>
      <c r="K14" s="378">
        <f>data!AB45</f>
        <v>97.286821705426348</v>
      </c>
      <c r="L14" s="378">
        <f>data!AC45</f>
        <v>91.956521739130437</v>
      </c>
      <c r="M14" s="378">
        <f>data!AD45</f>
        <v>85.714285714285708</v>
      </c>
      <c r="N14" s="378">
        <f>data!AE45</f>
        <v>96.969696969696969</v>
      </c>
      <c r="O14" s="378">
        <f>data!AF45</f>
        <v>89.743589743589752</v>
      </c>
      <c r="P14" s="378">
        <f>data!AG45</f>
        <v>89.795918367346943</v>
      </c>
      <c r="Q14" s="379">
        <f>data!AH45</f>
        <v>94.694189602446485</v>
      </c>
    </row>
    <row r="15" spans="1:17" ht="15.75">
      <c r="A15" s="57"/>
      <c r="B15" s="248" t="s">
        <v>15</v>
      </c>
      <c r="C15" s="378">
        <f>data!T46</f>
        <v>94.183601962158363</v>
      </c>
      <c r="D15" s="378">
        <f>data!U46</f>
        <v>96.666666666666671</v>
      </c>
      <c r="E15" s="378">
        <f>data!V46</f>
        <v>100</v>
      </c>
      <c r="F15" s="378">
        <f>data!W46</f>
        <v>93.939393939393938</v>
      </c>
      <c r="G15" s="378">
        <f>data!X46</f>
        <v>97.336065573770497</v>
      </c>
      <c r="H15" s="378">
        <f>data!Y46</f>
        <v>95.151515151515156</v>
      </c>
      <c r="I15" s="378">
        <f>data!Z46</f>
        <v>99.237853286757698</v>
      </c>
      <c r="J15" s="378">
        <f>data!AA46</f>
        <v>97.345132743362825</v>
      </c>
      <c r="K15" s="378">
        <f>data!AB46</f>
        <v>98.12734082397003</v>
      </c>
      <c r="L15" s="378">
        <f>data!AC46</f>
        <v>94.284318514899851</v>
      </c>
      <c r="M15" s="378">
        <f>data!AD46</f>
        <v>88.709677419354833</v>
      </c>
      <c r="N15" s="378">
        <f>data!AE46</f>
        <v>97.674418604651152</v>
      </c>
      <c r="O15" s="378">
        <f>data!AF46</f>
        <v>92.582417582417591</v>
      </c>
      <c r="P15" s="378">
        <f>data!AG46</f>
        <v>92.307692307692307</v>
      </c>
      <c r="Q15" s="379">
        <f>data!AH46</f>
        <v>96.333289525561838</v>
      </c>
    </row>
    <row r="16" spans="1:17" ht="15" customHeight="1" thickBot="1">
      <c r="A16" s="249"/>
      <c r="B16" s="250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</row>
    <row r="17" spans="1:17" ht="15" customHeight="1">
      <c r="A17" s="342" t="s">
        <v>374</v>
      </c>
      <c r="B17" s="10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42" t="s">
        <v>375</v>
      </c>
      <c r="B18" s="10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28" t="s">
        <v>102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343" t="s">
        <v>106</v>
      </c>
      <c r="B1" s="129"/>
      <c r="C1" s="129"/>
      <c r="D1" s="129"/>
      <c r="E1" s="130"/>
      <c r="F1" s="130"/>
      <c r="G1" s="130"/>
      <c r="H1" s="130"/>
      <c r="I1" s="130"/>
      <c r="J1" s="130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343" t="s">
        <v>209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5" customHeight="1">
      <c r="A3" s="131"/>
      <c r="B3" s="129"/>
      <c r="C3" s="129"/>
      <c r="D3" s="129"/>
      <c r="E3" s="130"/>
      <c r="F3" s="130"/>
      <c r="G3" s="130"/>
      <c r="H3" s="130"/>
      <c r="I3" s="130"/>
      <c r="J3" s="130"/>
      <c r="K3" s="37"/>
      <c r="L3" s="37"/>
      <c r="M3" s="37"/>
      <c r="N3" s="37"/>
      <c r="O3" s="37"/>
      <c r="P3" s="37"/>
      <c r="Q3" s="37"/>
    </row>
    <row r="4" spans="1:17" ht="15" customHeight="1">
      <c r="A4" s="131"/>
      <c r="B4" s="129"/>
      <c r="C4" s="129"/>
      <c r="D4" s="129"/>
      <c r="E4" s="130"/>
      <c r="F4" s="130"/>
      <c r="G4" s="130"/>
      <c r="H4" s="130"/>
      <c r="I4" s="130"/>
      <c r="J4" s="130"/>
      <c r="K4" s="37"/>
      <c r="L4" s="37"/>
      <c r="M4" s="37"/>
      <c r="N4" s="37"/>
      <c r="O4" s="37"/>
      <c r="P4" s="37"/>
      <c r="Q4" s="37"/>
    </row>
    <row r="5" spans="1:17">
      <c r="A5" s="424" t="s">
        <v>208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</row>
    <row r="6" spans="1:17">
      <c r="A6" s="424" t="s">
        <v>206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</row>
    <row r="7" spans="1:17" ht="15" customHeight="1">
      <c r="A7" s="333"/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</row>
    <row r="8" spans="1:17" ht="15" customHeight="1">
      <c r="A8" s="333"/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</row>
    <row r="9" spans="1:17" ht="15" customHeight="1">
      <c r="A9" s="131"/>
      <c r="B9" s="129"/>
      <c r="C9" s="129"/>
      <c r="D9" s="129"/>
      <c r="E9" s="130"/>
      <c r="F9" s="130"/>
      <c r="G9" s="130"/>
      <c r="H9" s="130"/>
      <c r="I9" s="130"/>
      <c r="J9" s="130"/>
      <c r="K9" s="37"/>
      <c r="L9" s="37"/>
      <c r="M9" s="37"/>
      <c r="N9" s="37"/>
      <c r="O9" s="37"/>
      <c r="P9" s="37"/>
      <c r="Q9" s="37"/>
    </row>
    <row r="10" spans="1:17" ht="15.75">
      <c r="A10" s="132" t="s">
        <v>103</v>
      </c>
      <c r="B10" s="129"/>
      <c r="C10" s="129"/>
      <c r="D10" s="129"/>
      <c r="E10" s="130"/>
      <c r="F10" s="130"/>
      <c r="G10" s="130"/>
      <c r="H10" s="130"/>
      <c r="I10" s="130"/>
      <c r="J10" s="130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52"/>
      <c r="B11" s="252"/>
      <c r="C11" s="253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270"/>
      <c r="D13" s="270"/>
      <c r="E13" s="270"/>
      <c r="F13" s="270"/>
      <c r="G13" s="270"/>
      <c r="H13" s="271"/>
      <c r="I13" s="270"/>
      <c r="J13" s="270"/>
      <c r="K13" s="270"/>
      <c r="L13" s="270"/>
      <c r="M13" s="270"/>
      <c r="N13" s="270"/>
      <c r="O13" s="270"/>
      <c r="P13" s="270"/>
      <c r="Q13" s="270"/>
    </row>
    <row r="14" spans="1:17" ht="15.75">
      <c r="A14" s="47"/>
      <c r="B14" s="247" t="s">
        <v>79</v>
      </c>
      <c r="C14" s="380">
        <f>data!T47</f>
        <v>0.62814070351758799</v>
      </c>
      <c r="D14" s="380">
        <f>data!U47</f>
        <v>0</v>
      </c>
      <c r="E14" s="380">
        <f>data!V47</f>
        <v>0.36496350364963503</v>
      </c>
      <c r="F14" s="380">
        <f>data!W47</f>
        <v>0.6791171477079796</v>
      </c>
      <c r="G14" s="380">
        <f>data!X47</f>
        <v>0.7142857142857143</v>
      </c>
      <c r="H14" s="380">
        <f>data!Y47</f>
        <v>0.91638029782359687</v>
      </c>
      <c r="I14" s="380">
        <f>data!Z47</f>
        <v>0.72062084257206205</v>
      </c>
      <c r="J14" s="380">
        <f>data!AA47</f>
        <v>0.51282051282051277</v>
      </c>
      <c r="K14" s="380">
        <f>data!AB47</f>
        <v>0.18264840182648401</v>
      </c>
      <c r="L14" s="380">
        <f>data!AC47</f>
        <v>0.97604259094942325</v>
      </c>
      <c r="M14" s="380">
        <f>data!AD47</f>
        <v>0</v>
      </c>
      <c r="N14" s="380">
        <f>data!AE47</f>
        <v>1.8867924528301887</v>
      </c>
      <c r="O14" s="380">
        <f>data!AF47</f>
        <v>1.1217948717948718</v>
      </c>
      <c r="P14" s="380">
        <f>data!AG47</f>
        <v>1.8181818181818181</v>
      </c>
      <c r="Q14" s="381">
        <f>data!AH47</f>
        <v>0.69140354920488589</v>
      </c>
    </row>
    <row r="15" spans="1:17" ht="15.75">
      <c r="A15" s="47"/>
      <c r="B15" s="247" t="s">
        <v>80</v>
      </c>
      <c r="C15" s="380">
        <f>data!T48</f>
        <v>0.15847860538827258</v>
      </c>
      <c r="D15" s="380">
        <f>data!U48</f>
        <v>0</v>
      </c>
      <c r="E15" s="380">
        <f>data!V48</f>
        <v>0.93457943925233633</v>
      </c>
      <c r="F15" s="380">
        <f>data!W48</f>
        <v>0.42826552462526768</v>
      </c>
      <c r="G15" s="380">
        <f>data!X48</f>
        <v>0.24038461538461539</v>
      </c>
      <c r="H15" s="380">
        <f>data!Y48</f>
        <v>0.16339869281045752</v>
      </c>
      <c r="I15" s="380">
        <f>data!Z48</f>
        <v>0.37174721189591076</v>
      </c>
      <c r="J15" s="380">
        <f>data!AA48</f>
        <v>0</v>
      </c>
      <c r="K15" s="380">
        <f>data!AB48</f>
        <v>0.2583979328165375</v>
      </c>
      <c r="L15" s="380">
        <f>data!AC48</f>
        <v>0.32608695652173914</v>
      </c>
      <c r="M15" s="380">
        <f>data!AD48</f>
        <v>0</v>
      </c>
      <c r="N15" s="380">
        <f>data!AE48</f>
        <v>0</v>
      </c>
      <c r="O15" s="380">
        <f>data!AF48</f>
        <v>0.64102564102564097</v>
      </c>
      <c r="P15" s="380">
        <f>data!AG48</f>
        <v>0</v>
      </c>
      <c r="Q15" s="381">
        <f>data!AH48</f>
        <v>0.3058103975535168</v>
      </c>
    </row>
    <row r="16" spans="1:17" ht="15.75">
      <c r="A16" s="57"/>
      <c r="B16" s="248" t="s">
        <v>15</v>
      </c>
      <c r="C16" s="380">
        <f>data!T49</f>
        <v>0.42046250875963564</v>
      </c>
      <c r="D16" s="380">
        <f>data!U49</f>
        <v>0</v>
      </c>
      <c r="E16" s="380">
        <f>data!V49</f>
        <v>0.61475409836065575</v>
      </c>
      <c r="F16" s="380">
        <f>data!W49</f>
        <v>0.56818181818181823</v>
      </c>
      <c r="G16" s="380">
        <f>data!X49</f>
        <v>0.51229508196721307</v>
      </c>
      <c r="H16" s="380">
        <f>data!Y49</f>
        <v>0.60606060606060608</v>
      </c>
      <c r="I16" s="380">
        <f>data!Z49</f>
        <v>0.57161003493172435</v>
      </c>
      <c r="J16" s="380">
        <f>data!AA49</f>
        <v>0.29498525073746312</v>
      </c>
      <c r="K16" s="380">
        <f>data!AB49</f>
        <v>0.21401819154628141</v>
      </c>
      <c r="L16" s="380">
        <f>data!AC49</f>
        <v>0.68392769907181239</v>
      </c>
      <c r="M16" s="380">
        <f>data!AD49</f>
        <v>0</v>
      </c>
      <c r="N16" s="380">
        <f>data!AE49</f>
        <v>1.1627906976744187</v>
      </c>
      <c r="O16" s="380">
        <f>data!AF49</f>
        <v>0.91575091575091583</v>
      </c>
      <c r="P16" s="380">
        <f>data!AG49</f>
        <v>0.96153846153846156</v>
      </c>
      <c r="Q16" s="381">
        <f>data!AH49</f>
        <v>0.52569325798396638</v>
      </c>
    </row>
    <row r="17" spans="1:17" ht="15" customHeight="1" thickBot="1">
      <c r="A17" s="249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 t="s">
        <v>154</v>
      </c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133" t="s">
        <v>104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34" t="s">
        <v>210</v>
      </c>
      <c r="B1" s="135"/>
      <c r="C1" s="136"/>
      <c r="D1" s="137"/>
      <c r="E1" s="137"/>
      <c r="F1" s="137"/>
      <c r="G1" s="137"/>
      <c r="H1" s="137"/>
      <c r="I1" s="137"/>
      <c r="J1" s="138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134"/>
      <c r="B2" s="135"/>
      <c r="C2" s="136"/>
      <c r="D2" s="137"/>
      <c r="E2" s="137"/>
      <c r="F2" s="137"/>
      <c r="G2" s="137"/>
      <c r="H2" s="137"/>
      <c r="I2" s="137"/>
      <c r="J2" s="138"/>
      <c r="K2" s="47"/>
      <c r="L2" s="47"/>
      <c r="M2" s="47"/>
      <c r="N2" s="47"/>
      <c r="O2" s="47"/>
      <c r="P2" s="338"/>
      <c r="Q2" s="338"/>
    </row>
    <row r="3" spans="1:17" ht="15" customHeight="1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37"/>
      <c r="L3" s="37"/>
      <c r="M3" s="37"/>
      <c r="N3" s="37"/>
      <c r="O3" s="37"/>
      <c r="P3" s="37"/>
      <c r="Q3" s="37"/>
    </row>
    <row r="4" spans="1:17">
      <c r="A4" s="425" t="s">
        <v>289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</row>
    <row r="5" spans="1:17">
      <c r="A5" s="425" t="s">
        <v>201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</row>
    <row r="6" spans="1:17" ht="15" customHeight="1">
      <c r="A6" s="134"/>
      <c r="B6" s="334"/>
      <c r="C6" s="334"/>
      <c r="D6" s="334"/>
      <c r="E6" s="334"/>
      <c r="F6" s="334"/>
      <c r="G6" s="334"/>
      <c r="H6" s="334"/>
      <c r="I6" s="334"/>
      <c r="J6" s="334"/>
      <c r="K6" s="37"/>
      <c r="L6" s="37"/>
      <c r="M6" s="37"/>
      <c r="N6" s="37"/>
      <c r="O6" s="37"/>
      <c r="P6" s="37"/>
      <c r="Q6" s="37"/>
    </row>
    <row r="7" spans="1:17" ht="18">
      <c r="A7" s="135"/>
      <c r="B7" s="139"/>
      <c r="C7" s="139"/>
      <c r="D7" s="139"/>
      <c r="E7" s="139"/>
      <c r="F7" s="139"/>
      <c r="G7" s="139"/>
      <c r="H7" s="139"/>
      <c r="I7" s="139"/>
      <c r="J7" s="139"/>
      <c r="K7" s="37"/>
      <c r="L7" s="37"/>
      <c r="M7" s="37"/>
      <c r="N7" s="37"/>
      <c r="O7" s="37"/>
      <c r="P7" s="37"/>
      <c r="Q7" s="37"/>
    </row>
    <row r="8" spans="1:17" ht="15" customHeight="1">
      <c r="A8" s="135"/>
      <c r="B8" s="139"/>
      <c r="C8" s="139"/>
      <c r="D8" s="139"/>
      <c r="E8" s="139"/>
      <c r="F8" s="139"/>
      <c r="G8" s="139"/>
      <c r="H8" s="139"/>
      <c r="I8" s="139"/>
      <c r="J8" s="139"/>
      <c r="K8" s="37"/>
      <c r="L8" s="37"/>
      <c r="M8" s="37"/>
      <c r="N8" s="37"/>
      <c r="O8" s="37"/>
      <c r="P8" s="37"/>
      <c r="Q8" s="37"/>
    </row>
    <row r="9" spans="1:17" ht="15" customHeight="1">
      <c r="A9" s="135"/>
      <c r="B9" s="139"/>
      <c r="C9" s="139"/>
      <c r="D9" s="139"/>
      <c r="E9" s="139"/>
      <c r="F9" s="139"/>
      <c r="G9" s="139"/>
      <c r="H9" s="139"/>
      <c r="I9" s="139"/>
      <c r="J9" s="139"/>
      <c r="K9" s="37"/>
      <c r="L9" s="37"/>
      <c r="M9" s="37"/>
      <c r="N9" s="37"/>
      <c r="O9" s="37"/>
      <c r="P9" s="37"/>
      <c r="Q9" s="37"/>
    </row>
    <row r="10" spans="1:17" ht="15" customHeight="1">
      <c r="A10" s="135"/>
      <c r="B10" s="139"/>
      <c r="C10" s="139"/>
      <c r="D10" s="139"/>
      <c r="E10" s="139"/>
      <c r="F10" s="139"/>
      <c r="G10" s="139"/>
      <c r="H10" s="139"/>
      <c r="I10" s="139"/>
      <c r="J10" s="139"/>
      <c r="K10" s="37"/>
      <c r="L10" s="37"/>
      <c r="M10" s="37"/>
      <c r="N10" s="37"/>
      <c r="O10" s="37"/>
      <c r="P10" s="37"/>
      <c r="Q10" s="37"/>
    </row>
    <row r="11" spans="1:17" ht="15.75">
      <c r="A11" s="140" t="s">
        <v>107</v>
      </c>
      <c r="B11" s="135"/>
      <c r="C11" s="135"/>
      <c r="D11" s="135"/>
      <c r="E11" s="135"/>
      <c r="F11" s="135"/>
      <c r="G11" s="135"/>
      <c r="H11" s="135"/>
      <c r="I11" s="135"/>
      <c r="J11" s="135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5"/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5"/>
      <c r="M12" s="265"/>
      <c r="N12" s="265"/>
      <c r="O12" s="265"/>
      <c r="P12" s="265"/>
      <c r="Q12" s="265"/>
    </row>
    <row r="13" spans="1:17" ht="47.25">
      <c r="A13" s="254"/>
      <c r="B13" s="254"/>
      <c r="C13" s="255" t="s">
        <v>1</v>
      </c>
      <c r="D13" s="255" t="s">
        <v>2</v>
      </c>
      <c r="E13" s="255" t="s">
        <v>3</v>
      </c>
      <c r="F13" s="255" t="s">
        <v>4</v>
      </c>
      <c r="G13" s="255" t="s">
        <v>5</v>
      </c>
      <c r="H13" s="255" t="s">
        <v>6</v>
      </c>
      <c r="I13" s="255" t="s">
        <v>17</v>
      </c>
      <c r="J13" s="255" t="s">
        <v>7</v>
      </c>
      <c r="K13" s="255" t="s">
        <v>373</v>
      </c>
      <c r="L13" s="255" t="s">
        <v>9</v>
      </c>
      <c r="M13" s="255" t="s">
        <v>10</v>
      </c>
      <c r="N13" s="255" t="s">
        <v>11</v>
      </c>
      <c r="O13" s="255" t="s">
        <v>12</v>
      </c>
      <c r="P13" s="255" t="s">
        <v>13</v>
      </c>
      <c r="Q13" s="255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7" t="s">
        <v>79</v>
      </c>
      <c r="C15" s="382">
        <f>data!T50</f>
        <v>0.14573582578963595</v>
      </c>
      <c r="D15" s="382">
        <f>data!U50</f>
        <v>0.1200750469043152</v>
      </c>
      <c r="E15" s="382">
        <f>data!V50</f>
        <v>0.16905150033206542</v>
      </c>
      <c r="F15" s="382">
        <f>data!W50</f>
        <v>0.12518255789693303</v>
      </c>
      <c r="G15" s="382">
        <f>data!X50</f>
        <v>0.12827560930914422</v>
      </c>
      <c r="H15" s="382">
        <f>data!Y50</f>
        <v>0.11847683222569835</v>
      </c>
      <c r="I15" s="382">
        <f>data!Z50</f>
        <v>0.13705957076953934</v>
      </c>
      <c r="J15" s="382">
        <f>data!AA50</f>
        <v>8.4053098371108914E-2</v>
      </c>
      <c r="K15" s="382">
        <f>data!AB50</f>
        <v>0.15702067130955241</v>
      </c>
      <c r="L15" s="382">
        <f>data!AC50</f>
        <v>0.13018547773682054</v>
      </c>
      <c r="M15" s="382">
        <f>data!AD50</f>
        <v>0.12652889076339097</v>
      </c>
      <c r="N15" s="382">
        <f>data!AE50</f>
        <v>0.11714174150722373</v>
      </c>
      <c r="O15" s="382">
        <f>data!AF50</f>
        <v>0.13991706733826859</v>
      </c>
      <c r="P15" s="382">
        <f>data!AG50</f>
        <v>3.5842293906810027E-2</v>
      </c>
      <c r="Q15" s="383">
        <f>data!AH50</f>
        <v>0.1318020396629242</v>
      </c>
    </row>
    <row r="16" spans="1:17" ht="15.75">
      <c r="A16" s="47"/>
      <c r="B16" s="247" t="s">
        <v>80</v>
      </c>
      <c r="C16" s="382">
        <f>data!T51</f>
        <v>9.7947872619986151E-2</v>
      </c>
      <c r="D16" s="382">
        <f>data!U51</f>
        <v>5.8635741742133041E-2</v>
      </c>
      <c r="E16" s="382">
        <f>data!V51</f>
        <v>8.3004772774434535E-2</v>
      </c>
      <c r="F16" s="382">
        <f>data!W51</f>
        <v>6.1954669833238683E-2</v>
      </c>
      <c r="G16" s="382">
        <f>data!X51</f>
        <v>6.0704814850314703E-2</v>
      </c>
      <c r="H16" s="382">
        <f>data!Y51</f>
        <v>7.789840059666861E-2</v>
      </c>
      <c r="I16" s="382">
        <f>data!Z51</f>
        <v>6.5345031375224627E-2</v>
      </c>
      <c r="J16" s="382">
        <f>data!AA51</f>
        <v>4.8358360906082969E-2</v>
      </c>
      <c r="K16" s="382">
        <f>data!AB51</f>
        <v>8.3314640945941612E-2</v>
      </c>
      <c r="L16" s="382">
        <f>data!AC51</f>
        <v>8.5748152631711677E-2</v>
      </c>
      <c r="M16" s="382">
        <f>data!AD51</f>
        <v>0</v>
      </c>
      <c r="N16" s="382">
        <f>data!AE51</f>
        <v>7.4822297044519259E-2</v>
      </c>
      <c r="O16" s="382">
        <f>data!AF51</f>
        <v>7.9605510470335886E-2</v>
      </c>
      <c r="P16" s="382">
        <f>data!AG51</f>
        <v>3.1123560535325241E-2</v>
      </c>
      <c r="Q16" s="383">
        <f>data!AH51</f>
        <v>7.366549999083763E-2</v>
      </c>
    </row>
    <row r="17" spans="1:17" ht="15.75">
      <c r="A17" s="57"/>
      <c r="B17" s="248" t="s">
        <v>15</v>
      </c>
      <c r="C17" s="382">
        <f>data!T52</f>
        <v>0.11993809646633996</v>
      </c>
      <c r="D17" s="382">
        <f>data!U52</f>
        <v>8.7186998674757613E-2</v>
      </c>
      <c r="E17" s="382">
        <f>data!V52</f>
        <v>0.12277128268087838</v>
      </c>
      <c r="F17" s="382">
        <f>data!W52</f>
        <v>9.130019781709528E-2</v>
      </c>
      <c r="G17" s="382">
        <f>data!X52</f>
        <v>9.2175337976239238E-2</v>
      </c>
      <c r="H17" s="382">
        <f>data!Y52</f>
        <v>9.706700246602655E-2</v>
      </c>
      <c r="I17" s="382">
        <f>data!Z52</f>
        <v>9.8552668919790518E-2</v>
      </c>
      <c r="J17" s="382">
        <f>data!AA52</f>
        <v>6.5047701647875114E-2</v>
      </c>
      <c r="K17" s="382">
        <f>data!AB52</f>
        <v>0.11754914326409088</v>
      </c>
      <c r="L17" s="382">
        <f>data!AC52</f>
        <v>0.10632102176533528</v>
      </c>
      <c r="M17" s="382">
        <f>data!AD52</f>
        <v>5.9441252229046948E-2</v>
      </c>
      <c r="N17" s="382">
        <f>data!AE52</f>
        <v>9.552923194497516E-2</v>
      </c>
      <c r="O17" s="382">
        <f>data!AF52</f>
        <v>0.10765154024511428</v>
      </c>
      <c r="P17" s="382">
        <f>data!AG52</f>
        <v>3.3316674995835419E-2</v>
      </c>
      <c r="Q17" s="383">
        <f>data!AH52</f>
        <v>0.10069555429618024</v>
      </c>
    </row>
    <row r="18" spans="1:17" ht="15" customHeight="1" thickBot="1">
      <c r="A18" s="249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</row>
    <row r="19" spans="1:17" ht="15" customHeight="1">
      <c r="A19" s="342" t="s">
        <v>374</v>
      </c>
      <c r="B19" s="10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42" t="s">
        <v>375</v>
      </c>
      <c r="B20" s="10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 t="s">
        <v>154</v>
      </c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41" t="s">
        <v>108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18" t="s">
        <v>139</v>
      </c>
      <c r="P53" s="418"/>
      <c r="Q53" s="41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34" t="s">
        <v>248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142" t="s">
        <v>109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O53:Q53"/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50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43" t="s">
        <v>227</v>
      </c>
      <c r="B1" s="144"/>
      <c r="C1" s="144"/>
      <c r="D1" s="144"/>
      <c r="E1" s="144"/>
      <c r="F1" s="144"/>
      <c r="G1" s="144"/>
      <c r="H1" s="144"/>
      <c r="I1" s="144"/>
      <c r="J1" s="144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37"/>
      <c r="L2" s="37"/>
      <c r="M2" s="37"/>
      <c r="N2" s="37"/>
      <c r="O2" s="37"/>
      <c r="P2" s="37"/>
      <c r="Q2" s="37"/>
    </row>
    <row r="3" spans="1:17">
      <c r="A3" s="426" t="s">
        <v>225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</row>
    <row r="4" spans="1:17">
      <c r="A4" s="426" t="s">
        <v>226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</row>
    <row r="5" spans="1:17" ht="12" customHeight="1">
      <c r="A5" s="143"/>
      <c r="B5" s="335"/>
      <c r="C5" s="335"/>
      <c r="D5" s="335"/>
      <c r="E5" s="335"/>
      <c r="F5" s="335"/>
      <c r="G5" s="335"/>
      <c r="H5" s="335"/>
      <c r="I5" s="335"/>
      <c r="J5" s="335"/>
      <c r="K5" s="37"/>
      <c r="L5" s="37"/>
      <c r="M5" s="37"/>
      <c r="N5" s="37"/>
      <c r="O5" s="37"/>
      <c r="P5" s="37"/>
      <c r="Q5" s="37"/>
    </row>
    <row r="6" spans="1:17" ht="15.75">
      <c r="A6" s="145" t="s">
        <v>296</v>
      </c>
      <c r="B6" s="146"/>
      <c r="C6" s="147"/>
      <c r="D6" s="147"/>
      <c r="E6" s="147"/>
      <c r="F6" s="148"/>
      <c r="G6" s="147"/>
      <c r="H6" s="147"/>
      <c r="I6" s="147"/>
      <c r="J6" s="147"/>
      <c r="K6" s="37"/>
      <c r="L6" s="37"/>
      <c r="M6" s="37"/>
      <c r="N6" s="37"/>
      <c r="O6" s="37"/>
      <c r="P6" s="37"/>
      <c r="Q6" s="37"/>
    </row>
    <row r="7" spans="1:17" ht="15" customHeight="1" thickBot="1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5"/>
      <c r="M7" s="265"/>
      <c r="N7" s="265"/>
      <c r="O7" s="265"/>
      <c r="P7" s="265"/>
      <c r="Q7" s="265"/>
    </row>
    <row r="8" spans="1:17" ht="47.25">
      <c r="A8" s="254"/>
      <c r="B8" s="254"/>
      <c r="C8" s="255" t="s">
        <v>1</v>
      </c>
      <c r="D8" s="255" t="s">
        <v>2</v>
      </c>
      <c r="E8" s="255" t="s">
        <v>3</v>
      </c>
      <c r="F8" s="255" t="s">
        <v>4</v>
      </c>
      <c r="G8" s="255" t="s">
        <v>5</v>
      </c>
      <c r="H8" s="255" t="s">
        <v>6</v>
      </c>
      <c r="I8" s="255" t="s">
        <v>17</v>
      </c>
      <c r="J8" s="255" t="s">
        <v>7</v>
      </c>
      <c r="K8" s="255" t="s">
        <v>373</v>
      </c>
      <c r="L8" s="255" t="s">
        <v>9</v>
      </c>
      <c r="M8" s="255" t="s">
        <v>10</v>
      </c>
      <c r="N8" s="255" t="s">
        <v>11</v>
      </c>
      <c r="O8" s="255" t="s">
        <v>12</v>
      </c>
      <c r="P8" s="255" t="s">
        <v>13</v>
      </c>
      <c r="Q8" s="255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7" t="s">
        <v>79</v>
      </c>
      <c r="C10" s="378">
        <f>data!T53</f>
        <v>44.230769230769226</v>
      </c>
      <c r="D10" s="378">
        <f>data!U53</f>
        <v>18.75</v>
      </c>
      <c r="E10" s="378">
        <f>data!V53</f>
        <v>46.428571428571431</v>
      </c>
      <c r="F10" s="378">
        <f>data!W53</f>
        <v>38.095238095238095</v>
      </c>
      <c r="G10" s="378">
        <f>data!X53</f>
        <v>25.714285714285712</v>
      </c>
      <c r="H10" s="378">
        <f>data!Y53</f>
        <v>20.3125</v>
      </c>
      <c r="I10" s="378">
        <f>data!Z53</f>
        <v>37.398373983739837</v>
      </c>
      <c r="J10" s="378">
        <f>data!AA53</f>
        <v>34.482758620689658</v>
      </c>
      <c r="K10" s="378">
        <f>data!AB53</f>
        <v>38.82352941176471</v>
      </c>
      <c r="L10" s="378">
        <f>data!AC53</f>
        <v>34.831460674157306</v>
      </c>
      <c r="M10" s="378">
        <f>data!AD53</f>
        <v>0</v>
      </c>
      <c r="N10" s="378">
        <f>data!AE53</f>
        <v>33.333333333333329</v>
      </c>
      <c r="O10" s="378">
        <f>data!AF53</f>
        <v>40</v>
      </c>
      <c r="P10" s="378">
        <f>data!AG53</f>
        <v>0</v>
      </c>
      <c r="Q10" s="379">
        <f>data!AH53</f>
        <v>35.199999999999996</v>
      </c>
    </row>
    <row r="11" spans="1:17" ht="15.75">
      <c r="A11" s="47"/>
      <c r="B11" s="247" t="s">
        <v>80</v>
      </c>
      <c r="C11" s="378">
        <f>data!T54</f>
        <v>19.512195121951219</v>
      </c>
      <c r="D11" s="378">
        <f>data!U54</f>
        <v>55.555555555555557</v>
      </c>
      <c r="E11" s="378">
        <f>data!V54</f>
        <v>25</v>
      </c>
      <c r="F11" s="378">
        <f>data!W54</f>
        <v>50</v>
      </c>
      <c r="G11" s="378">
        <f>data!X54</f>
        <v>26.315789473684209</v>
      </c>
      <c r="H11" s="378">
        <f>data!Y54</f>
        <v>29.787234042553191</v>
      </c>
      <c r="I11" s="378">
        <f>data!Z54</f>
        <v>29.411764705882355</v>
      </c>
      <c r="J11" s="378">
        <f>data!AA54</f>
        <v>21.052631578947366</v>
      </c>
      <c r="K11" s="378">
        <f>data!AB54</f>
        <v>23.076923076923077</v>
      </c>
      <c r="L11" s="378">
        <f>data!AC54</f>
        <v>32.352941176470587</v>
      </c>
      <c r="M11" s="378">
        <f>data!AD54</f>
        <v>0</v>
      </c>
      <c r="N11" s="378">
        <f>data!AE54</f>
        <v>50</v>
      </c>
      <c r="O11" s="378">
        <f>data!AF54</f>
        <v>33.333333333333329</v>
      </c>
      <c r="P11" s="378">
        <f>data!AG54</f>
        <v>100</v>
      </c>
      <c r="Q11" s="379">
        <f>data!AH54</f>
        <v>29.850746268656714</v>
      </c>
    </row>
    <row r="12" spans="1:17" ht="15.75">
      <c r="A12" s="57"/>
      <c r="B12" s="248" t="s">
        <v>15</v>
      </c>
      <c r="C12" s="378">
        <f>data!T55</f>
        <v>33.333333333333329</v>
      </c>
      <c r="D12" s="378">
        <f>data!U55</f>
        <v>32</v>
      </c>
      <c r="E12" s="378">
        <f>data!V55</f>
        <v>38.636363636363633</v>
      </c>
      <c r="F12" s="378">
        <f>data!W55</f>
        <v>42.424242424242422</v>
      </c>
      <c r="G12" s="378">
        <f>data!X55</f>
        <v>25.925925925925924</v>
      </c>
      <c r="H12" s="378">
        <f>data!Y55</f>
        <v>24.324324324324326</v>
      </c>
      <c r="I12" s="378">
        <f>data!Z55</f>
        <v>34.554973821989527</v>
      </c>
      <c r="J12" s="378">
        <f>data!AA55</f>
        <v>29.166666666666668</v>
      </c>
      <c r="K12" s="378">
        <f>data!AB55</f>
        <v>32.846715328467155</v>
      </c>
      <c r="L12" s="378">
        <f>data!AC55</f>
        <v>33.757961783439491</v>
      </c>
      <c r="M12" s="378">
        <f>data!AD55</f>
        <v>0</v>
      </c>
      <c r="N12" s="378">
        <f>data!AE55</f>
        <v>40</v>
      </c>
      <c r="O12" s="378">
        <f>data!AF55</f>
        <v>37.362637362637365</v>
      </c>
      <c r="P12" s="378">
        <f>data!AG55</f>
        <v>50</v>
      </c>
      <c r="Q12" s="379">
        <f>data!AH55</f>
        <v>33.106134371957161</v>
      </c>
    </row>
    <row r="13" spans="1:17" ht="15" customHeight="1" thickBot="1">
      <c r="A13" s="249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</row>
    <row r="14" spans="1:17" ht="15" customHeight="1">
      <c r="A14" s="342" t="s">
        <v>374</v>
      </c>
      <c r="B14" s="10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" customHeight="1">
      <c r="A15" s="342" t="s">
        <v>375</v>
      </c>
      <c r="B15" s="108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 t="s">
        <v>154</v>
      </c>
      <c r="P15" s="37"/>
      <c r="Q15" s="37"/>
    </row>
    <row r="16" spans="1:17">
      <c r="A16" s="57"/>
      <c r="B16" s="292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  <c r="Q16" s="292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49" t="s">
        <v>228</v>
      </c>
      <c r="B18" s="150"/>
      <c r="C18" s="150"/>
      <c r="D18" s="150"/>
      <c r="E18" s="150"/>
      <c r="F18" s="150"/>
      <c r="G18" s="150"/>
      <c r="H18" s="150"/>
      <c r="I18" s="150"/>
      <c r="J18" s="150"/>
      <c r="K18" s="37"/>
      <c r="L18" s="37"/>
      <c r="M18" s="37"/>
      <c r="N18" s="37"/>
      <c r="O18" s="37"/>
      <c r="P18" s="413" t="s">
        <v>78</v>
      </c>
      <c r="Q18" s="413"/>
    </row>
    <row r="19" spans="1:17" ht="15" customHeight="1">
      <c r="A19" s="149"/>
      <c r="B19" s="150"/>
      <c r="C19" s="150"/>
      <c r="D19" s="150"/>
      <c r="E19" s="150"/>
      <c r="F19" s="150"/>
      <c r="G19" s="150"/>
      <c r="H19" s="150"/>
      <c r="I19" s="150"/>
      <c r="J19" s="150"/>
      <c r="K19" s="37"/>
      <c r="L19" s="37"/>
      <c r="M19" s="37"/>
      <c r="N19" s="37"/>
      <c r="O19" s="37"/>
      <c r="P19" s="37"/>
      <c r="Q19" s="37"/>
    </row>
    <row r="20" spans="1:17">
      <c r="A20" s="428" t="s">
        <v>236</v>
      </c>
      <c r="B20" s="428"/>
      <c r="C20" s="428"/>
      <c r="D20" s="428"/>
      <c r="E20" s="428"/>
      <c r="F20" s="428"/>
      <c r="G20" s="428"/>
      <c r="H20" s="428"/>
      <c r="I20" s="428"/>
      <c r="J20" s="428"/>
      <c r="K20" s="428"/>
      <c r="L20" s="428"/>
      <c r="M20" s="428"/>
      <c r="N20" s="428"/>
      <c r="O20" s="428"/>
      <c r="P20" s="428"/>
      <c r="Q20" s="428"/>
    </row>
    <row r="21" spans="1:17">
      <c r="A21" s="428" t="s">
        <v>226</v>
      </c>
      <c r="B21" s="428"/>
      <c r="C21" s="428"/>
      <c r="D21" s="428"/>
      <c r="E21" s="428"/>
      <c r="F21" s="428"/>
      <c r="G21" s="428"/>
      <c r="H21" s="428"/>
      <c r="I21" s="428"/>
      <c r="J21" s="428"/>
      <c r="K21" s="428"/>
      <c r="L21" s="428"/>
      <c r="M21" s="428"/>
      <c r="N21" s="428"/>
      <c r="O21" s="428"/>
      <c r="P21" s="428"/>
      <c r="Q21" s="428"/>
    </row>
    <row r="22" spans="1:17" ht="12" customHeight="1">
      <c r="A22" s="149"/>
      <c r="B22" s="150"/>
      <c r="C22" s="150"/>
      <c r="D22" s="150"/>
      <c r="E22" s="150"/>
      <c r="F22" s="150"/>
      <c r="G22" s="150"/>
      <c r="H22" s="150"/>
      <c r="I22" s="150"/>
      <c r="J22" s="150"/>
      <c r="K22" s="37"/>
      <c r="L22" s="37"/>
      <c r="M22" s="37"/>
      <c r="N22" s="37"/>
      <c r="O22" s="37"/>
      <c r="P22" s="37"/>
      <c r="Q22" s="37"/>
    </row>
    <row r="23" spans="1:17" ht="15.75">
      <c r="A23" s="151" t="s">
        <v>297</v>
      </c>
      <c r="B23" s="152"/>
      <c r="C23" s="153"/>
      <c r="D23" s="153"/>
      <c r="E23" s="153"/>
      <c r="F23" s="154"/>
      <c r="G23" s="153"/>
      <c r="H23" s="153"/>
      <c r="I23" s="153"/>
      <c r="J23" s="153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5"/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5"/>
      <c r="M24" s="265"/>
      <c r="N24" s="265"/>
      <c r="O24" s="265"/>
      <c r="P24" s="265"/>
      <c r="Q24" s="265"/>
    </row>
    <row r="25" spans="1:17" ht="47.25">
      <c r="A25" s="254"/>
      <c r="B25" s="254"/>
      <c r="C25" s="255" t="s">
        <v>1</v>
      </c>
      <c r="D25" s="255" t="s">
        <v>2</v>
      </c>
      <c r="E25" s="255" t="s">
        <v>3</v>
      </c>
      <c r="F25" s="255" t="s">
        <v>4</v>
      </c>
      <c r="G25" s="255" t="s">
        <v>5</v>
      </c>
      <c r="H25" s="255" t="s">
        <v>6</v>
      </c>
      <c r="I25" s="255" t="s">
        <v>17</v>
      </c>
      <c r="J25" s="255" t="s">
        <v>7</v>
      </c>
      <c r="K25" s="255" t="s">
        <v>373</v>
      </c>
      <c r="L25" s="255" t="s">
        <v>9</v>
      </c>
      <c r="M25" s="255" t="s">
        <v>10</v>
      </c>
      <c r="N25" s="255" t="s">
        <v>11</v>
      </c>
      <c r="O25" s="255" t="s">
        <v>12</v>
      </c>
      <c r="P25" s="255" t="s">
        <v>13</v>
      </c>
      <c r="Q25" s="255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7" t="s">
        <v>79</v>
      </c>
      <c r="C27" s="378">
        <f>data!T56</f>
        <v>30.76923076923077</v>
      </c>
      <c r="D27" s="378">
        <f>data!U56</f>
        <v>37.5</v>
      </c>
      <c r="E27" s="378">
        <f>data!V56</f>
        <v>32.142857142857146</v>
      </c>
      <c r="F27" s="378">
        <f>data!W56</f>
        <v>35.714285714285715</v>
      </c>
      <c r="G27" s="378">
        <f>data!X56</f>
        <v>34.285714285714285</v>
      </c>
      <c r="H27" s="378">
        <f>data!Y56</f>
        <v>29.6875</v>
      </c>
      <c r="I27" s="378">
        <f>data!Z56</f>
        <v>24.390243902439025</v>
      </c>
      <c r="J27" s="378">
        <f>data!AA56</f>
        <v>17.241379310344829</v>
      </c>
      <c r="K27" s="378">
        <f>data!AB56</f>
        <v>23.52941176470588</v>
      </c>
      <c r="L27" s="378">
        <f>data!AC56</f>
        <v>26.966292134831459</v>
      </c>
      <c r="M27" s="378">
        <f>data!AD56</f>
        <v>33.333333333333329</v>
      </c>
      <c r="N27" s="378">
        <f>data!AE56</f>
        <v>0</v>
      </c>
      <c r="O27" s="378">
        <f>data!AF56</f>
        <v>25.454545454545453</v>
      </c>
      <c r="P27" s="378">
        <f>data!AG56</f>
        <v>0</v>
      </c>
      <c r="Q27" s="379">
        <f>data!AH56</f>
        <v>27.36</v>
      </c>
    </row>
    <row r="28" spans="1:17" ht="15.75">
      <c r="A28" s="47"/>
      <c r="B28" s="247" t="s">
        <v>80</v>
      </c>
      <c r="C28" s="378">
        <f>data!T57</f>
        <v>31.707317073170731</v>
      </c>
      <c r="D28" s="378">
        <f>data!U57</f>
        <v>11.111111111111111</v>
      </c>
      <c r="E28" s="378">
        <f>data!V57</f>
        <v>50</v>
      </c>
      <c r="F28" s="378">
        <f>data!W57</f>
        <v>8.3333333333333321</v>
      </c>
      <c r="G28" s="378">
        <f>data!X57</f>
        <v>15.789473684210526</v>
      </c>
      <c r="H28" s="378">
        <f>data!Y57</f>
        <v>25.531914893617021</v>
      </c>
      <c r="I28" s="378">
        <f>data!Z57</f>
        <v>26.47058823529412</v>
      </c>
      <c r="J28" s="378">
        <f>data!AA57</f>
        <v>31.578947368421051</v>
      </c>
      <c r="K28" s="378">
        <f>data!AB57</f>
        <v>38.461538461538467</v>
      </c>
      <c r="L28" s="378">
        <f>data!AC57</f>
        <v>27.941176470588236</v>
      </c>
      <c r="M28" s="378">
        <f>data!AD57</f>
        <v>0</v>
      </c>
      <c r="N28" s="378">
        <f>data!AE57</f>
        <v>0</v>
      </c>
      <c r="O28" s="378">
        <f>data!AF57</f>
        <v>38.888888888888893</v>
      </c>
      <c r="P28" s="378">
        <f>data!AG57</f>
        <v>0</v>
      </c>
      <c r="Q28" s="379">
        <f>data!AH57</f>
        <v>28.855721393034827</v>
      </c>
    </row>
    <row r="29" spans="1:17" ht="15.75">
      <c r="A29" s="57"/>
      <c r="B29" s="248" t="s">
        <v>15</v>
      </c>
      <c r="C29" s="378">
        <f>data!T58</f>
        <v>31.182795698924732</v>
      </c>
      <c r="D29" s="378">
        <f>data!U58</f>
        <v>28.000000000000004</v>
      </c>
      <c r="E29" s="378">
        <f>data!V58</f>
        <v>38.636363636363633</v>
      </c>
      <c r="F29" s="378">
        <f>data!W58</f>
        <v>25.757575757575758</v>
      </c>
      <c r="G29" s="378">
        <f>data!X58</f>
        <v>27.777777777777779</v>
      </c>
      <c r="H29" s="378">
        <f>data!Y58</f>
        <v>27.927927927927925</v>
      </c>
      <c r="I29" s="378">
        <f>data!Z58</f>
        <v>25.130890052356019</v>
      </c>
      <c r="J29" s="378">
        <f>data!AA58</f>
        <v>22.916666666666664</v>
      </c>
      <c r="K29" s="378">
        <f>data!AB58</f>
        <v>29.197080291970799</v>
      </c>
      <c r="L29" s="378">
        <f>data!AC58</f>
        <v>27.388535031847134</v>
      </c>
      <c r="M29" s="378">
        <f>data!AD58</f>
        <v>33.333333333333329</v>
      </c>
      <c r="N29" s="378">
        <f>data!AE58</f>
        <v>0</v>
      </c>
      <c r="O29" s="378">
        <f>data!AF58</f>
        <v>30.76923076923077</v>
      </c>
      <c r="P29" s="378">
        <f>data!AG58</f>
        <v>0</v>
      </c>
      <c r="Q29" s="379">
        <f>data!AH58</f>
        <v>27.945472249269717</v>
      </c>
    </row>
    <row r="30" spans="1:17" ht="15" customHeight="1" thickBot="1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</row>
    <row r="31" spans="1:17" ht="15" customHeight="1">
      <c r="A31" s="342" t="s">
        <v>374</v>
      </c>
      <c r="B31" s="10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42" t="s">
        <v>375</v>
      </c>
      <c r="B32" s="10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 t="s">
        <v>154</v>
      </c>
      <c r="P32" s="37"/>
      <c r="Q32" s="37"/>
    </row>
    <row r="33" spans="1:17" ht="15" customHeight="1">
      <c r="A33" s="57"/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55" t="s">
        <v>229</v>
      </c>
      <c r="B35" s="156"/>
      <c r="C35" s="156"/>
      <c r="D35" s="156"/>
      <c r="E35" s="156"/>
      <c r="F35" s="156"/>
      <c r="G35" s="156"/>
      <c r="H35" s="156"/>
      <c r="I35" s="157"/>
      <c r="J35" s="156"/>
      <c r="K35" s="37"/>
      <c r="L35" s="37"/>
      <c r="M35" s="37"/>
      <c r="N35" s="37"/>
      <c r="O35" s="37"/>
      <c r="P35" s="413" t="s">
        <v>78</v>
      </c>
      <c r="Q35" s="413"/>
    </row>
    <row r="36" spans="1:17" ht="15" customHeight="1">
      <c r="A36" s="155"/>
      <c r="B36" s="156"/>
      <c r="C36" s="156"/>
      <c r="D36" s="156"/>
      <c r="E36" s="156"/>
      <c r="F36" s="156"/>
      <c r="G36" s="156"/>
      <c r="H36" s="156"/>
      <c r="I36" s="157"/>
      <c r="J36" s="156"/>
      <c r="K36" s="37"/>
      <c r="L36" s="37"/>
      <c r="M36" s="37"/>
      <c r="N36" s="37"/>
      <c r="O36" s="37"/>
      <c r="P36" s="37"/>
      <c r="Q36" s="37"/>
    </row>
    <row r="37" spans="1:17">
      <c r="A37" s="427" t="s">
        <v>237</v>
      </c>
      <c r="B37" s="427"/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</row>
    <row r="38" spans="1:17">
      <c r="A38" s="427" t="s">
        <v>226</v>
      </c>
      <c r="B38" s="427"/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  <c r="O38" s="427"/>
      <c r="P38" s="427"/>
      <c r="Q38" s="427"/>
    </row>
    <row r="39" spans="1:17" ht="15" customHeight="1">
      <c r="A39" s="155"/>
      <c r="B39" s="344"/>
      <c r="C39" s="344"/>
      <c r="D39" s="344"/>
      <c r="E39" s="344"/>
      <c r="F39" s="344"/>
      <c r="G39" s="344"/>
      <c r="H39" s="344"/>
      <c r="I39" s="344"/>
      <c r="J39" s="344"/>
      <c r="K39" s="37"/>
      <c r="L39" s="37"/>
      <c r="M39" s="37"/>
      <c r="N39" s="37"/>
      <c r="O39" s="37"/>
      <c r="P39" s="37"/>
      <c r="Q39" s="37"/>
    </row>
    <row r="40" spans="1:17" ht="15.75">
      <c r="A40" s="158" t="s">
        <v>298</v>
      </c>
      <c r="B40" s="156"/>
      <c r="C40" s="156"/>
      <c r="D40" s="156"/>
      <c r="E40" s="156"/>
      <c r="F40" s="156"/>
      <c r="G40" s="156"/>
      <c r="H40" s="156"/>
      <c r="I40" s="157"/>
      <c r="J40" s="156"/>
      <c r="K40" s="37"/>
      <c r="L40" s="37"/>
      <c r="M40" s="37"/>
      <c r="N40" s="37"/>
      <c r="O40" s="37"/>
      <c r="P40" s="37"/>
      <c r="Q40" s="37"/>
    </row>
    <row r="41" spans="1:17" ht="15" customHeight="1" thickBot="1">
      <c r="A41" s="265"/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5"/>
      <c r="M41" s="265"/>
      <c r="N41" s="265"/>
      <c r="O41" s="265"/>
      <c r="P41" s="265"/>
      <c r="Q41" s="265"/>
    </row>
    <row r="42" spans="1:17" ht="47.25">
      <c r="A42" s="254"/>
      <c r="B42" s="254"/>
      <c r="C42" s="255" t="s">
        <v>1</v>
      </c>
      <c r="D42" s="255" t="s">
        <v>2</v>
      </c>
      <c r="E42" s="255" t="s">
        <v>3</v>
      </c>
      <c r="F42" s="255" t="s">
        <v>4</v>
      </c>
      <c r="G42" s="255" t="s">
        <v>5</v>
      </c>
      <c r="H42" s="255" t="s">
        <v>6</v>
      </c>
      <c r="I42" s="255" t="s">
        <v>17</v>
      </c>
      <c r="J42" s="255" t="s">
        <v>7</v>
      </c>
      <c r="K42" s="255" t="s">
        <v>373</v>
      </c>
      <c r="L42" s="255" t="s">
        <v>9</v>
      </c>
      <c r="M42" s="255" t="s">
        <v>10</v>
      </c>
      <c r="N42" s="255" t="s">
        <v>11</v>
      </c>
      <c r="O42" s="255" t="s">
        <v>12</v>
      </c>
      <c r="P42" s="255" t="s">
        <v>13</v>
      </c>
      <c r="Q42" s="255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7" t="s">
        <v>79</v>
      </c>
      <c r="C44" s="378">
        <f>data!T59</f>
        <v>15.384615384615385</v>
      </c>
      <c r="D44" s="378">
        <f>data!U59</f>
        <v>37.5</v>
      </c>
      <c r="E44" s="378">
        <f>data!V59</f>
        <v>17.857142857142858</v>
      </c>
      <c r="F44" s="378">
        <f>data!W59</f>
        <v>21.428571428571427</v>
      </c>
      <c r="G44" s="378">
        <f>data!X59</f>
        <v>17.142857142857142</v>
      </c>
      <c r="H44" s="378">
        <f>data!Y59</f>
        <v>21.875</v>
      </c>
      <c r="I44" s="378">
        <f>data!Z59</f>
        <v>14.634146341463413</v>
      </c>
      <c r="J44" s="378">
        <f>data!AA59</f>
        <v>31.03448275862069</v>
      </c>
      <c r="K44" s="378">
        <f>data!AB59</f>
        <v>29.411764705882355</v>
      </c>
      <c r="L44" s="378">
        <f>data!AC59</f>
        <v>23.595505617977526</v>
      </c>
      <c r="M44" s="378">
        <f>data!AD59</f>
        <v>66.666666666666657</v>
      </c>
      <c r="N44" s="378">
        <f>data!AE59</f>
        <v>33.333333333333329</v>
      </c>
      <c r="O44" s="378">
        <f>data!AF59</f>
        <v>32.727272727272727</v>
      </c>
      <c r="P44" s="378">
        <f>data!AG59</f>
        <v>100</v>
      </c>
      <c r="Q44" s="379">
        <f>data!AH59</f>
        <v>22.88</v>
      </c>
    </row>
    <row r="45" spans="1:17" ht="15.75">
      <c r="A45" s="47"/>
      <c r="B45" s="247" t="s">
        <v>80</v>
      </c>
      <c r="C45" s="378">
        <f>data!T60</f>
        <v>39.024390243902438</v>
      </c>
      <c r="D45" s="378">
        <f>data!U60</f>
        <v>33.333333333333329</v>
      </c>
      <c r="E45" s="378">
        <f>data!V60</f>
        <v>18.75</v>
      </c>
      <c r="F45" s="378">
        <f>data!W60</f>
        <v>16.666666666666664</v>
      </c>
      <c r="G45" s="378">
        <f>data!X60</f>
        <v>52.631578947368418</v>
      </c>
      <c r="H45" s="378">
        <f>data!Y60</f>
        <v>21.276595744680851</v>
      </c>
      <c r="I45" s="378">
        <f>data!Z60</f>
        <v>30.882352941176471</v>
      </c>
      <c r="J45" s="378">
        <f>data!AA60</f>
        <v>36.84210526315789</v>
      </c>
      <c r="K45" s="378">
        <f>data!AB60</f>
        <v>26.923076923076923</v>
      </c>
      <c r="L45" s="378">
        <f>data!AC60</f>
        <v>35.294117647058826</v>
      </c>
      <c r="M45" s="378">
        <f>data!AD60</f>
        <v>0</v>
      </c>
      <c r="N45" s="378">
        <f>data!AE60</f>
        <v>0</v>
      </c>
      <c r="O45" s="378">
        <f>data!AF60</f>
        <v>25</v>
      </c>
      <c r="P45" s="378">
        <f>data!AG60</f>
        <v>0</v>
      </c>
      <c r="Q45" s="379">
        <f>data!AH60</f>
        <v>30.099502487562191</v>
      </c>
    </row>
    <row r="46" spans="1:17" ht="15.75">
      <c r="A46" s="57"/>
      <c r="B46" s="248" t="s">
        <v>15</v>
      </c>
      <c r="C46" s="378">
        <f>data!T61</f>
        <v>25.806451612903224</v>
      </c>
      <c r="D46" s="378">
        <f>data!U61</f>
        <v>36</v>
      </c>
      <c r="E46" s="378">
        <f>data!V61</f>
        <v>18.181818181818183</v>
      </c>
      <c r="F46" s="378">
        <f>data!W61</f>
        <v>19.696969696969695</v>
      </c>
      <c r="G46" s="378">
        <f>data!X61</f>
        <v>29.629629629629626</v>
      </c>
      <c r="H46" s="378">
        <f>data!Y61</f>
        <v>21.621621621621621</v>
      </c>
      <c r="I46" s="378">
        <f>data!Z61</f>
        <v>20.418848167539267</v>
      </c>
      <c r="J46" s="378">
        <f>data!AA61</f>
        <v>33.333333333333329</v>
      </c>
      <c r="K46" s="378">
        <f>data!AB61</f>
        <v>28.467153284671532</v>
      </c>
      <c r="L46" s="378">
        <f>data!AC61</f>
        <v>28.662420382165603</v>
      </c>
      <c r="M46" s="378">
        <f>data!AD61</f>
        <v>66.666666666666657</v>
      </c>
      <c r="N46" s="378">
        <f>data!AE61</f>
        <v>20</v>
      </c>
      <c r="O46" s="378">
        <f>data!AF61</f>
        <v>29.670329670329672</v>
      </c>
      <c r="P46" s="378">
        <f>data!AG61</f>
        <v>50</v>
      </c>
      <c r="Q46" s="379">
        <f>data!AH61</f>
        <v>25.705939629990265</v>
      </c>
    </row>
    <row r="47" spans="1:17" ht="15" customHeight="1" thickBot="1">
      <c r="A47" s="249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</row>
    <row r="48" spans="1:17" ht="15" customHeight="1">
      <c r="A48" s="342" t="s">
        <v>374</v>
      </c>
      <c r="B48" s="10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42" t="s">
        <v>375</v>
      </c>
      <c r="B49" s="108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 t="s">
        <v>154</v>
      </c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</sheetData>
  <mergeCells count="9">
    <mergeCell ref="P1:Q1"/>
    <mergeCell ref="A3:Q3"/>
    <mergeCell ref="A4:Q4"/>
    <mergeCell ref="A37:Q37"/>
    <mergeCell ref="A38:Q38"/>
    <mergeCell ref="P18:Q18"/>
    <mergeCell ref="P35:Q35"/>
    <mergeCell ref="A20:Q20"/>
    <mergeCell ref="A21:Q21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Q51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59" t="s">
        <v>238</v>
      </c>
      <c r="B1" s="160"/>
      <c r="C1" s="161"/>
      <c r="D1" s="161"/>
      <c r="E1" s="161"/>
      <c r="F1" s="161"/>
      <c r="G1" s="161"/>
      <c r="H1" s="161"/>
      <c r="I1" s="162"/>
      <c r="J1" s="162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163"/>
      <c r="B2" s="160"/>
      <c r="C2" s="161"/>
      <c r="D2" s="161"/>
      <c r="E2" s="161"/>
      <c r="F2" s="161"/>
      <c r="G2" s="161"/>
      <c r="H2" s="161"/>
      <c r="I2" s="162"/>
      <c r="J2" s="162"/>
      <c r="K2" s="37"/>
      <c r="L2" s="37"/>
      <c r="M2" s="37"/>
      <c r="N2" s="37"/>
      <c r="O2" s="37"/>
      <c r="P2" s="37"/>
      <c r="Q2" s="37"/>
    </row>
    <row r="3" spans="1:17">
      <c r="A3" s="429" t="s">
        <v>241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</row>
    <row r="4" spans="1:17">
      <c r="A4" s="429" t="s">
        <v>226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</row>
    <row r="5" spans="1:17" ht="12" customHeight="1">
      <c r="A5" s="163"/>
      <c r="B5" s="358"/>
      <c r="C5" s="358"/>
      <c r="D5" s="358"/>
      <c r="E5" s="358"/>
      <c r="F5" s="358"/>
      <c r="G5" s="358"/>
      <c r="H5" s="358"/>
      <c r="I5" s="358"/>
      <c r="J5" s="358"/>
      <c r="K5" s="37"/>
      <c r="L5" s="37"/>
      <c r="M5" s="37"/>
      <c r="N5" s="37"/>
      <c r="O5" s="37"/>
      <c r="P5" s="37"/>
      <c r="Q5" s="37"/>
    </row>
    <row r="6" spans="1:17" ht="15.75">
      <c r="A6" s="164" t="s">
        <v>299</v>
      </c>
      <c r="B6" s="160"/>
      <c r="C6" s="161"/>
      <c r="D6" s="161"/>
      <c r="E6" s="161"/>
      <c r="F6" s="161"/>
      <c r="G6" s="161"/>
      <c r="H6" s="161"/>
      <c r="I6" s="162"/>
      <c r="J6" s="162"/>
      <c r="K6" s="37"/>
      <c r="L6" s="37"/>
      <c r="M6" s="37"/>
      <c r="N6" s="37"/>
      <c r="O6" s="37"/>
      <c r="P6" s="37"/>
      <c r="Q6" s="37"/>
    </row>
    <row r="7" spans="1:17" ht="15" customHeight="1" thickBot="1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5"/>
      <c r="M7" s="265"/>
      <c r="N7" s="265"/>
      <c r="O7" s="265"/>
      <c r="P7" s="265"/>
      <c r="Q7" s="265"/>
    </row>
    <row r="8" spans="1:17" ht="47.25">
      <c r="A8" s="254"/>
      <c r="B8" s="254"/>
      <c r="C8" s="255" t="s">
        <v>1</v>
      </c>
      <c r="D8" s="255" t="s">
        <v>2</v>
      </c>
      <c r="E8" s="255" t="s">
        <v>3</v>
      </c>
      <c r="F8" s="255" t="s">
        <v>4</v>
      </c>
      <c r="G8" s="255" t="s">
        <v>5</v>
      </c>
      <c r="H8" s="255" t="s">
        <v>6</v>
      </c>
      <c r="I8" s="255" t="s">
        <v>17</v>
      </c>
      <c r="J8" s="255" t="s">
        <v>7</v>
      </c>
      <c r="K8" s="255" t="s">
        <v>373</v>
      </c>
      <c r="L8" s="255" t="s">
        <v>9</v>
      </c>
      <c r="M8" s="255" t="s">
        <v>10</v>
      </c>
      <c r="N8" s="255" t="s">
        <v>11</v>
      </c>
      <c r="O8" s="255" t="s">
        <v>12</v>
      </c>
      <c r="P8" s="255" t="s">
        <v>13</v>
      </c>
      <c r="Q8" s="255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7" t="s">
        <v>79</v>
      </c>
      <c r="C10" s="378">
        <f>data!T62</f>
        <v>0</v>
      </c>
      <c r="D10" s="378">
        <f>data!U62</f>
        <v>0</v>
      </c>
      <c r="E10" s="378">
        <f>data!V62</f>
        <v>0</v>
      </c>
      <c r="F10" s="378">
        <f>data!W62</f>
        <v>0</v>
      </c>
      <c r="G10" s="378">
        <f>data!X62</f>
        <v>2.8571428571428572</v>
      </c>
      <c r="H10" s="378">
        <f>data!Y62</f>
        <v>3.125</v>
      </c>
      <c r="I10" s="378">
        <f>data!Z62</f>
        <v>4.8780487804878048</v>
      </c>
      <c r="J10" s="378">
        <f>data!AA62</f>
        <v>0</v>
      </c>
      <c r="K10" s="378">
        <f>data!AB62</f>
        <v>1.1764705882352942</v>
      </c>
      <c r="L10" s="378">
        <f>data!AC62</f>
        <v>2.2471910112359552</v>
      </c>
      <c r="M10" s="378">
        <f>data!AD62</f>
        <v>0</v>
      </c>
      <c r="N10" s="378">
        <f>data!AE62</f>
        <v>0</v>
      </c>
      <c r="O10" s="378">
        <f>data!AF62</f>
        <v>0</v>
      </c>
      <c r="P10" s="378">
        <f>data!AG62</f>
        <v>0</v>
      </c>
      <c r="Q10" s="379">
        <f>data!AH62</f>
        <v>1.92</v>
      </c>
    </row>
    <row r="11" spans="1:17" ht="15.75">
      <c r="A11" s="47"/>
      <c r="B11" s="247" t="s">
        <v>80</v>
      </c>
      <c r="C11" s="378">
        <f>data!T63</f>
        <v>0</v>
      </c>
      <c r="D11" s="378">
        <f>data!U63</f>
        <v>0</v>
      </c>
      <c r="E11" s="378">
        <f>data!V63</f>
        <v>6.25</v>
      </c>
      <c r="F11" s="378">
        <f>data!W63</f>
        <v>4.1666666666666661</v>
      </c>
      <c r="G11" s="378">
        <f>data!X63</f>
        <v>0</v>
      </c>
      <c r="H11" s="378">
        <f>data!Y63</f>
        <v>0</v>
      </c>
      <c r="I11" s="378">
        <f>data!Z63</f>
        <v>4.4117647058823533</v>
      </c>
      <c r="J11" s="378">
        <f>data!AA63</f>
        <v>0</v>
      </c>
      <c r="K11" s="378">
        <f>data!AB63</f>
        <v>0</v>
      </c>
      <c r="L11" s="378">
        <f>data!AC63</f>
        <v>0</v>
      </c>
      <c r="M11" s="378">
        <f>data!AD63</f>
        <v>0</v>
      </c>
      <c r="N11" s="378">
        <f>data!AE63</f>
        <v>0</v>
      </c>
      <c r="O11" s="378">
        <f>data!AF63</f>
        <v>0</v>
      </c>
      <c r="P11" s="378">
        <f>data!AG63</f>
        <v>0</v>
      </c>
      <c r="Q11" s="379">
        <f>data!AH63</f>
        <v>1.2437810945273633</v>
      </c>
    </row>
    <row r="12" spans="1:17" ht="15.75">
      <c r="A12" s="57"/>
      <c r="B12" s="248" t="s">
        <v>15</v>
      </c>
      <c r="C12" s="378">
        <f>data!T64</f>
        <v>0</v>
      </c>
      <c r="D12" s="378">
        <f>data!U64</f>
        <v>0</v>
      </c>
      <c r="E12" s="378">
        <f>data!V64</f>
        <v>2.2727272727272729</v>
      </c>
      <c r="F12" s="378">
        <f>data!W64</f>
        <v>1.5151515151515151</v>
      </c>
      <c r="G12" s="378">
        <f>data!X64</f>
        <v>1.8518518518518516</v>
      </c>
      <c r="H12" s="378">
        <f>data!Y64</f>
        <v>1.8018018018018018</v>
      </c>
      <c r="I12" s="378">
        <f>data!Z64</f>
        <v>4.7120418848167542</v>
      </c>
      <c r="J12" s="378">
        <f>data!AA64</f>
        <v>0</v>
      </c>
      <c r="K12" s="378">
        <f>data!AB64</f>
        <v>0.72992700729927007</v>
      </c>
      <c r="L12" s="378">
        <f>data!AC64</f>
        <v>1.2738853503184715</v>
      </c>
      <c r="M12" s="378">
        <f>data!AD64</f>
        <v>0</v>
      </c>
      <c r="N12" s="378">
        <f>data!AE64</f>
        <v>0</v>
      </c>
      <c r="O12" s="378">
        <f>data!AF64</f>
        <v>0</v>
      </c>
      <c r="P12" s="378">
        <f>data!AG64</f>
        <v>0</v>
      </c>
      <c r="Q12" s="379">
        <f>data!AH64</f>
        <v>1.6553067185978578</v>
      </c>
    </row>
    <row r="13" spans="1:17" ht="15" customHeight="1" thickBot="1">
      <c r="A13" s="249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371"/>
      <c r="P13" s="250"/>
      <c r="Q13" s="250"/>
    </row>
    <row r="14" spans="1:17" ht="15" customHeight="1">
      <c r="A14" s="342" t="s">
        <v>374</v>
      </c>
      <c r="B14" s="10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342" t="s">
        <v>375</v>
      </c>
      <c r="B15" s="108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 t="s">
        <v>154</v>
      </c>
      <c r="P15" s="37"/>
      <c r="Q15" s="37"/>
    </row>
    <row r="16" spans="1:17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65" t="s">
        <v>239</v>
      </c>
      <c r="B18" s="166"/>
      <c r="C18" s="167"/>
      <c r="D18" s="167"/>
      <c r="E18" s="167"/>
      <c r="F18" s="167"/>
      <c r="G18" s="167"/>
      <c r="H18" s="167"/>
      <c r="I18" s="168"/>
      <c r="J18" s="168"/>
      <c r="K18" s="37"/>
      <c r="L18" s="37"/>
      <c r="M18" s="37"/>
      <c r="N18" s="37"/>
      <c r="O18" s="37"/>
      <c r="P18" s="413" t="s">
        <v>78</v>
      </c>
      <c r="Q18" s="413"/>
    </row>
    <row r="19" spans="1:17" ht="15" customHeight="1">
      <c r="A19" s="169"/>
      <c r="B19" s="166"/>
      <c r="C19" s="167"/>
      <c r="D19" s="167"/>
      <c r="E19" s="167"/>
      <c r="F19" s="167"/>
      <c r="G19" s="167"/>
      <c r="H19" s="167"/>
      <c r="I19" s="167"/>
      <c r="J19" s="167"/>
      <c r="K19" s="37"/>
      <c r="L19" s="37"/>
      <c r="M19" s="37"/>
      <c r="N19" s="37"/>
      <c r="O19" s="37"/>
      <c r="P19" s="37"/>
      <c r="Q19" s="37"/>
    </row>
    <row r="20" spans="1:17" ht="15" customHeight="1">
      <c r="A20" s="431" t="s">
        <v>242</v>
      </c>
      <c r="B20" s="431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1"/>
    </row>
    <row r="21" spans="1:17" ht="15" customHeight="1">
      <c r="A21" s="431" t="s">
        <v>226</v>
      </c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1"/>
    </row>
    <row r="22" spans="1:17" ht="12" customHeight="1">
      <c r="A22" s="362"/>
      <c r="B22" s="360"/>
      <c r="C22" s="360"/>
      <c r="D22" s="360"/>
      <c r="E22" s="360"/>
      <c r="F22" s="360"/>
      <c r="G22" s="360"/>
      <c r="H22" s="360"/>
      <c r="I22" s="360"/>
      <c r="J22" s="360"/>
      <c r="K22" s="37"/>
      <c r="L22" s="37"/>
      <c r="M22" s="37"/>
      <c r="N22" s="37"/>
      <c r="O22" s="37"/>
      <c r="P22" s="37"/>
      <c r="Q22" s="37"/>
    </row>
    <row r="23" spans="1:17" ht="15.75">
      <c r="A23" s="170" t="s">
        <v>300</v>
      </c>
      <c r="B23" s="166"/>
      <c r="C23" s="167"/>
      <c r="D23" s="167"/>
      <c r="E23" s="167"/>
      <c r="F23" s="167"/>
      <c r="G23" s="167"/>
      <c r="H23" s="167"/>
      <c r="I23" s="168"/>
      <c r="J23" s="168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5"/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5"/>
      <c r="M24" s="265"/>
      <c r="N24" s="265"/>
      <c r="O24" s="265"/>
      <c r="P24" s="265"/>
      <c r="Q24" s="265"/>
    </row>
    <row r="25" spans="1:17" ht="47.25">
      <c r="A25" s="254"/>
      <c r="B25" s="254"/>
      <c r="C25" s="255" t="s">
        <v>1</v>
      </c>
      <c r="D25" s="255" t="s">
        <v>2</v>
      </c>
      <c r="E25" s="255" t="s">
        <v>3</v>
      </c>
      <c r="F25" s="255" t="s">
        <v>4</v>
      </c>
      <c r="G25" s="255" t="s">
        <v>5</v>
      </c>
      <c r="H25" s="255" t="s">
        <v>6</v>
      </c>
      <c r="I25" s="255" t="s">
        <v>17</v>
      </c>
      <c r="J25" s="255" t="s">
        <v>7</v>
      </c>
      <c r="K25" s="255" t="s">
        <v>373</v>
      </c>
      <c r="L25" s="255" t="s">
        <v>9</v>
      </c>
      <c r="M25" s="255" t="s">
        <v>10</v>
      </c>
      <c r="N25" s="255" t="s">
        <v>11</v>
      </c>
      <c r="O25" s="255" t="s">
        <v>12</v>
      </c>
      <c r="P25" s="255" t="s">
        <v>13</v>
      </c>
      <c r="Q25" s="255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7" t="s">
        <v>79</v>
      </c>
      <c r="C27" s="378">
        <f>data!T65</f>
        <v>9.6153846153846168</v>
      </c>
      <c r="D27" s="378">
        <f>data!U65</f>
        <v>0</v>
      </c>
      <c r="E27" s="378">
        <f>data!V65</f>
        <v>3.5714285714285712</v>
      </c>
      <c r="F27" s="378">
        <f>data!W65</f>
        <v>4.7619047619047619</v>
      </c>
      <c r="G27" s="378">
        <f>data!X65</f>
        <v>11.428571428571429</v>
      </c>
      <c r="H27" s="378">
        <f>data!Y65</f>
        <v>4.6875</v>
      </c>
      <c r="I27" s="378">
        <f>data!Z65</f>
        <v>11.38211382113821</v>
      </c>
      <c r="J27" s="378">
        <f>data!AA65</f>
        <v>10.344827586206897</v>
      </c>
      <c r="K27" s="378">
        <f>data!AB65</f>
        <v>7.0588235294117645</v>
      </c>
      <c r="L27" s="378">
        <f>data!AC65</f>
        <v>1.1235955056179776</v>
      </c>
      <c r="M27" s="378">
        <f>data!AD65</f>
        <v>0</v>
      </c>
      <c r="N27" s="378">
        <f>data!AE65</f>
        <v>0</v>
      </c>
      <c r="O27" s="378">
        <f>data!AF65</f>
        <v>1.8181818181818181</v>
      </c>
      <c r="P27" s="378">
        <f>data!AG65</f>
        <v>0</v>
      </c>
      <c r="Q27" s="379">
        <f>data!AH65</f>
        <v>6.4</v>
      </c>
    </row>
    <row r="28" spans="1:17" ht="15.75">
      <c r="A28" s="47"/>
      <c r="B28" s="247" t="s">
        <v>80</v>
      </c>
      <c r="C28" s="378">
        <f>data!T66</f>
        <v>2.4390243902439024</v>
      </c>
      <c r="D28" s="378">
        <f>data!U66</f>
        <v>0</v>
      </c>
      <c r="E28" s="378">
        <f>data!V66</f>
        <v>0</v>
      </c>
      <c r="F28" s="378">
        <f>data!W66</f>
        <v>12.5</v>
      </c>
      <c r="G28" s="378">
        <f>data!X66</f>
        <v>0</v>
      </c>
      <c r="H28" s="378">
        <f>data!Y66</f>
        <v>8.5106382978723403</v>
      </c>
      <c r="I28" s="378">
        <f>data!Z66</f>
        <v>4.4117647058823533</v>
      </c>
      <c r="J28" s="378">
        <f>data!AA66</f>
        <v>10.526315789473683</v>
      </c>
      <c r="K28" s="378">
        <f>data!AB66</f>
        <v>7.6923076923076925</v>
      </c>
      <c r="L28" s="378">
        <f>data!AC66</f>
        <v>0</v>
      </c>
      <c r="M28" s="378">
        <f>data!AD66</f>
        <v>0</v>
      </c>
      <c r="N28" s="378">
        <f>data!AE66</f>
        <v>0</v>
      </c>
      <c r="O28" s="378">
        <f>data!AF66</f>
        <v>0</v>
      </c>
      <c r="P28" s="378">
        <f>data!AG66</f>
        <v>0</v>
      </c>
      <c r="Q28" s="379">
        <f>data!AH66</f>
        <v>4.2288557213930353</v>
      </c>
    </row>
    <row r="29" spans="1:17" ht="15.75">
      <c r="A29" s="57"/>
      <c r="B29" s="248" t="s">
        <v>15</v>
      </c>
      <c r="C29" s="378">
        <f>data!T67</f>
        <v>6.4516129032258061</v>
      </c>
      <c r="D29" s="378">
        <f>data!U67</f>
        <v>0</v>
      </c>
      <c r="E29" s="378">
        <f>data!V67</f>
        <v>2.2727272727272729</v>
      </c>
      <c r="F29" s="378">
        <f>data!W67</f>
        <v>7.5757575757575761</v>
      </c>
      <c r="G29" s="378">
        <f>data!X67</f>
        <v>7.4074074074074066</v>
      </c>
      <c r="H29" s="378">
        <f>data!Y67</f>
        <v>6.3063063063063058</v>
      </c>
      <c r="I29" s="378">
        <f>data!Z67</f>
        <v>8.9005235602094235</v>
      </c>
      <c r="J29" s="378">
        <f>data!AA67</f>
        <v>10.416666666666668</v>
      </c>
      <c r="K29" s="378">
        <f>data!AB67</f>
        <v>7.2992700729926998</v>
      </c>
      <c r="L29" s="378">
        <f>data!AC67</f>
        <v>0.63694267515923575</v>
      </c>
      <c r="M29" s="378">
        <f>data!AD67</f>
        <v>0</v>
      </c>
      <c r="N29" s="378">
        <f>data!AE67</f>
        <v>0</v>
      </c>
      <c r="O29" s="378">
        <f>data!AF67</f>
        <v>1.098901098901099</v>
      </c>
      <c r="P29" s="378">
        <f>data!AG67</f>
        <v>0</v>
      </c>
      <c r="Q29" s="379">
        <f>data!AH67</f>
        <v>5.550146056475171</v>
      </c>
    </row>
    <row r="30" spans="1:17" ht="15" customHeight="1" thickBot="1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</row>
    <row r="31" spans="1:17" ht="15" customHeight="1">
      <c r="A31" s="342" t="s">
        <v>374</v>
      </c>
      <c r="B31" s="10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42" t="s">
        <v>375</v>
      </c>
      <c r="B32" s="10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 t="s">
        <v>154</v>
      </c>
      <c r="P32" s="37"/>
      <c r="Q32" s="37"/>
    </row>
    <row r="33" spans="1:17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71" t="s">
        <v>240</v>
      </c>
      <c r="B35" s="172"/>
      <c r="C35" s="173"/>
      <c r="D35" s="173"/>
      <c r="E35" s="173"/>
      <c r="F35" s="173"/>
      <c r="G35" s="173"/>
      <c r="H35" s="173"/>
      <c r="I35" s="174"/>
      <c r="J35" s="174"/>
      <c r="K35" s="37"/>
      <c r="L35" s="37"/>
      <c r="M35" s="37"/>
      <c r="N35" s="37"/>
      <c r="O35" s="37"/>
      <c r="P35" s="413" t="s">
        <v>78</v>
      </c>
      <c r="Q35" s="413"/>
    </row>
    <row r="36" spans="1:17" ht="11.45" customHeight="1">
      <c r="A36" s="175"/>
      <c r="B36" s="172"/>
      <c r="C36" s="173"/>
      <c r="D36" s="173"/>
      <c r="E36" s="173"/>
      <c r="F36" s="173"/>
      <c r="G36" s="173"/>
      <c r="H36" s="173"/>
      <c r="I36" s="174"/>
      <c r="J36" s="174"/>
      <c r="K36" s="37"/>
      <c r="L36" s="37"/>
      <c r="M36" s="37"/>
      <c r="N36" s="37"/>
      <c r="O36" s="37"/>
      <c r="P36" s="37"/>
      <c r="Q36" s="37"/>
    </row>
    <row r="37" spans="1:17">
      <c r="A37" s="430" t="s">
        <v>243</v>
      </c>
      <c r="B37" s="430"/>
      <c r="C37" s="430"/>
      <c r="D37" s="430"/>
      <c r="E37" s="430"/>
      <c r="F37" s="430"/>
      <c r="G37" s="430"/>
      <c r="H37" s="430"/>
      <c r="I37" s="430"/>
      <c r="J37" s="430"/>
      <c r="K37" s="430"/>
      <c r="L37" s="430"/>
      <c r="M37" s="430"/>
      <c r="N37" s="430"/>
      <c r="O37" s="430"/>
      <c r="P37" s="430"/>
      <c r="Q37" s="430"/>
    </row>
    <row r="38" spans="1:17">
      <c r="A38" s="430" t="s">
        <v>226</v>
      </c>
      <c r="B38" s="430"/>
      <c r="C38" s="430"/>
      <c r="D38" s="430"/>
      <c r="E38" s="430"/>
      <c r="F38" s="430"/>
      <c r="G38" s="430"/>
      <c r="H38" s="430"/>
      <c r="I38" s="430"/>
      <c r="J38" s="430"/>
      <c r="K38" s="430"/>
      <c r="L38" s="430"/>
      <c r="M38" s="430"/>
      <c r="N38" s="430"/>
      <c r="O38" s="430"/>
      <c r="P38" s="430"/>
      <c r="Q38" s="430"/>
    </row>
    <row r="39" spans="1:17" ht="12" customHeight="1">
      <c r="A39" s="361"/>
      <c r="B39" s="37"/>
      <c r="C39" s="359"/>
      <c r="D39" s="359"/>
      <c r="E39" s="359"/>
      <c r="F39" s="359"/>
      <c r="G39" s="359"/>
      <c r="H39" s="359"/>
      <c r="I39" s="359"/>
      <c r="J39" s="359"/>
      <c r="K39" s="37"/>
      <c r="L39" s="37"/>
      <c r="M39" s="37"/>
      <c r="N39" s="37"/>
      <c r="O39" s="37"/>
      <c r="P39" s="37"/>
      <c r="Q39" s="37"/>
    </row>
    <row r="40" spans="1:17">
      <c r="A40" s="361"/>
      <c r="B40" s="172" t="s">
        <v>110</v>
      </c>
      <c r="C40" s="345"/>
      <c r="D40" s="345"/>
      <c r="E40" s="345"/>
      <c r="F40" s="345"/>
      <c r="G40" s="345"/>
      <c r="H40" s="345"/>
      <c r="I40" s="345"/>
      <c r="J40" s="345"/>
      <c r="K40" s="37"/>
      <c r="L40" s="37"/>
      <c r="M40" s="37"/>
      <c r="N40" s="37"/>
      <c r="O40" s="37"/>
      <c r="P40" s="37"/>
      <c r="Q40" s="37"/>
    </row>
    <row r="41" spans="1:17" ht="12" customHeight="1">
      <c r="A41" s="37"/>
      <c r="B41" s="172"/>
      <c r="C41" s="173"/>
      <c r="D41" s="173"/>
      <c r="E41" s="173"/>
      <c r="F41" s="173"/>
      <c r="G41" s="173"/>
      <c r="H41" s="173"/>
      <c r="I41" s="174"/>
      <c r="J41" s="174"/>
      <c r="K41" s="37"/>
      <c r="L41" s="37"/>
      <c r="M41" s="37"/>
      <c r="N41" s="37"/>
      <c r="O41" s="37"/>
      <c r="P41" s="37"/>
      <c r="Q41" s="37"/>
    </row>
    <row r="42" spans="1:17" ht="15.75">
      <c r="A42" s="176" t="s">
        <v>301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 thickBot="1">
      <c r="A43" s="265"/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5"/>
      <c r="M43" s="265"/>
      <c r="N43" s="265"/>
      <c r="O43" s="265"/>
      <c r="P43" s="265"/>
      <c r="Q43" s="265"/>
    </row>
    <row r="44" spans="1:17" ht="47.25">
      <c r="A44" s="254"/>
      <c r="B44" s="254"/>
      <c r="C44" s="255" t="s">
        <v>1</v>
      </c>
      <c r="D44" s="255" t="s">
        <v>2</v>
      </c>
      <c r="E44" s="255" t="s">
        <v>3</v>
      </c>
      <c r="F44" s="255" t="s">
        <v>4</v>
      </c>
      <c r="G44" s="255" t="s">
        <v>5</v>
      </c>
      <c r="H44" s="255" t="s">
        <v>6</v>
      </c>
      <c r="I44" s="255" t="s">
        <v>17</v>
      </c>
      <c r="J44" s="255" t="s">
        <v>7</v>
      </c>
      <c r="K44" s="255" t="s">
        <v>373</v>
      </c>
      <c r="L44" s="255" t="s">
        <v>9</v>
      </c>
      <c r="M44" s="255" t="s">
        <v>10</v>
      </c>
      <c r="N44" s="255" t="s">
        <v>11</v>
      </c>
      <c r="O44" s="255" t="s">
        <v>12</v>
      </c>
      <c r="P44" s="255" t="s">
        <v>13</v>
      </c>
      <c r="Q44" s="255" t="s">
        <v>14</v>
      </c>
    </row>
    <row r="45" spans="1:17" ht="15" customHeight="1">
      <c r="A45" s="47"/>
      <c r="B45" s="4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.75">
      <c r="A46" s="47"/>
      <c r="B46" s="247" t="s">
        <v>79</v>
      </c>
      <c r="C46" s="378">
        <f>data!T68</f>
        <v>0</v>
      </c>
      <c r="D46" s="378">
        <f>data!U68</f>
        <v>6.25</v>
      </c>
      <c r="E46" s="378">
        <f>data!V68</f>
        <v>0</v>
      </c>
      <c r="F46" s="378">
        <f>data!W68</f>
        <v>0</v>
      </c>
      <c r="G46" s="378">
        <f>data!X68</f>
        <v>2.8571428571428572</v>
      </c>
      <c r="H46" s="378">
        <f>data!Y68</f>
        <v>12.5</v>
      </c>
      <c r="I46" s="378">
        <f>data!Z68</f>
        <v>3.2520325203252036</v>
      </c>
      <c r="J46" s="378">
        <f>data!AA68</f>
        <v>3.4482758620689653</v>
      </c>
      <c r="K46" s="378">
        <f>data!AB68</f>
        <v>0</v>
      </c>
      <c r="L46" s="378">
        <f>data!AC68</f>
        <v>8.9887640449438209</v>
      </c>
      <c r="M46" s="378">
        <f>data!AD68</f>
        <v>0</v>
      </c>
      <c r="N46" s="378">
        <f>data!AE68</f>
        <v>33.333333333333329</v>
      </c>
      <c r="O46" s="378">
        <f>data!AF68</f>
        <v>0</v>
      </c>
      <c r="P46" s="378">
        <f>data!AG68</f>
        <v>0</v>
      </c>
      <c r="Q46" s="379">
        <f>data!AH68</f>
        <v>3.84</v>
      </c>
    </row>
    <row r="47" spans="1:17" ht="15.75">
      <c r="A47" s="47"/>
      <c r="B47" s="247" t="s">
        <v>80</v>
      </c>
      <c r="C47" s="378">
        <f>data!T69</f>
        <v>2.4390243902439024</v>
      </c>
      <c r="D47" s="378">
        <f>data!U69</f>
        <v>0</v>
      </c>
      <c r="E47" s="378">
        <f>data!V69</f>
        <v>0</v>
      </c>
      <c r="F47" s="378">
        <f>data!W69</f>
        <v>4.1666666666666661</v>
      </c>
      <c r="G47" s="378">
        <f>data!X69</f>
        <v>0</v>
      </c>
      <c r="H47" s="378">
        <f>data!Y69</f>
        <v>14.893617021276595</v>
      </c>
      <c r="I47" s="378">
        <f>data!Z69</f>
        <v>2.9411764705882351</v>
      </c>
      <c r="J47" s="378">
        <f>data!AA69</f>
        <v>0</v>
      </c>
      <c r="K47" s="378">
        <f>data!AB69</f>
        <v>3.8461538461538463</v>
      </c>
      <c r="L47" s="378">
        <f>data!AC69</f>
        <v>1.4705882352941175</v>
      </c>
      <c r="M47" s="378">
        <f>data!AD69</f>
        <v>0</v>
      </c>
      <c r="N47" s="378">
        <f>data!AE69</f>
        <v>50</v>
      </c>
      <c r="O47" s="378">
        <f>data!AF69</f>
        <v>2.7777777777777777</v>
      </c>
      <c r="P47" s="378">
        <f>data!AG69</f>
        <v>0</v>
      </c>
      <c r="Q47" s="379">
        <f>data!AH69</f>
        <v>3.9800995024875623</v>
      </c>
    </row>
    <row r="48" spans="1:17" ht="15.75">
      <c r="A48" s="57"/>
      <c r="B48" s="248" t="s">
        <v>15</v>
      </c>
      <c r="C48" s="378">
        <f>data!T70</f>
        <v>1.0752688172043012</v>
      </c>
      <c r="D48" s="378">
        <f>data!U70</f>
        <v>4</v>
      </c>
      <c r="E48" s="378">
        <f>data!V70</f>
        <v>0</v>
      </c>
      <c r="F48" s="378">
        <f>data!W70</f>
        <v>1.5151515151515151</v>
      </c>
      <c r="G48" s="378">
        <f>data!X70</f>
        <v>1.8518518518518516</v>
      </c>
      <c r="H48" s="378">
        <f>data!Y70</f>
        <v>13.513513513513514</v>
      </c>
      <c r="I48" s="378">
        <f>data!Z70</f>
        <v>3.1413612565445024</v>
      </c>
      <c r="J48" s="378">
        <f>data!AA70</f>
        <v>2.083333333333333</v>
      </c>
      <c r="K48" s="378">
        <f>data!AB70</f>
        <v>1.4598540145985401</v>
      </c>
      <c r="L48" s="378">
        <f>data!AC70</f>
        <v>5.7324840764331215</v>
      </c>
      <c r="M48" s="378">
        <f>data!AD70</f>
        <v>0</v>
      </c>
      <c r="N48" s="378">
        <f>data!AE70</f>
        <v>40</v>
      </c>
      <c r="O48" s="378">
        <f>data!AF70</f>
        <v>1.098901098901099</v>
      </c>
      <c r="P48" s="378">
        <f>data!AG70</f>
        <v>0</v>
      </c>
      <c r="Q48" s="379">
        <f>data!AH70</f>
        <v>3.894839337877313</v>
      </c>
    </row>
    <row r="49" spans="1:17" ht="15" customHeight="1" thickBot="1">
      <c r="A49" s="249"/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</row>
    <row r="50" spans="1:17" ht="12" customHeight="1">
      <c r="A50" s="342" t="s">
        <v>374</v>
      </c>
      <c r="B50" s="10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42" t="s">
        <v>375</v>
      </c>
      <c r="B51" s="10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 t="s">
        <v>154</v>
      </c>
      <c r="P51" s="37"/>
      <c r="Q51" s="37"/>
    </row>
  </sheetData>
  <mergeCells count="9">
    <mergeCell ref="P1:Q1"/>
    <mergeCell ref="A3:Q3"/>
    <mergeCell ref="A4:Q4"/>
    <mergeCell ref="A37:Q37"/>
    <mergeCell ref="A38:Q38"/>
    <mergeCell ref="P35:Q35"/>
    <mergeCell ref="A20:Q20"/>
    <mergeCell ref="A21:Q21"/>
    <mergeCell ref="P18:Q18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77" t="s">
        <v>244</v>
      </c>
      <c r="B1" s="178"/>
      <c r="C1" s="179"/>
      <c r="D1" s="179"/>
      <c r="E1" s="179"/>
      <c r="F1" s="179"/>
      <c r="G1" s="179"/>
      <c r="H1" s="179"/>
      <c r="I1" s="180"/>
      <c r="J1" s="180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177"/>
      <c r="B2" s="178"/>
      <c r="C2" s="179"/>
      <c r="D2" s="179"/>
      <c r="E2" s="179"/>
      <c r="F2" s="179"/>
      <c r="G2" s="179"/>
      <c r="H2" s="179"/>
      <c r="I2" s="180"/>
      <c r="J2" s="180"/>
      <c r="K2" s="47"/>
      <c r="L2" s="47"/>
      <c r="M2" s="47"/>
      <c r="N2" s="47"/>
      <c r="O2" s="47"/>
      <c r="P2" s="338"/>
      <c r="Q2" s="338"/>
    </row>
    <row r="3" spans="1:17" ht="15" customHeight="1">
      <c r="A3" s="181"/>
      <c r="B3" s="178"/>
      <c r="C3" s="179"/>
      <c r="D3" s="179"/>
      <c r="E3" s="179"/>
      <c r="F3" s="179"/>
      <c r="G3" s="179"/>
      <c r="H3" s="179"/>
      <c r="I3" s="180"/>
      <c r="J3" s="180"/>
      <c r="K3" s="37"/>
      <c r="L3" s="37"/>
      <c r="M3" s="37"/>
      <c r="N3" s="37"/>
      <c r="O3" s="37"/>
      <c r="P3" s="37"/>
      <c r="Q3" s="37"/>
    </row>
    <row r="4" spans="1:17">
      <c r="A4" s="432" t="s">
        <v>245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</row>
    <row r="5" spans="1:17">
      <c r="A5" s="432" t="s">
        <v>226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</row>
    <row r="6" spans="1:17" ht="1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ht="15.75">
      <c r="A7" s="177"/>
      <c r="B7" s="341"/>
      <c r="C7" s="336"/>
      <c r="D7" s="336"/>
      <c r="E7" s="336"/>
      <c r="F7" s="336"/>
      <c r="G7" s="336"/>
      <c r="H7" s="336"/>
      <c r="I7" s="336"/>
      <c r="J7" s="336"/>
      <c r="K7" s="37"/>
      <c r="L7" s="37"/>
      <c r="M7" s="37"/>
      <c r="N7" s="37"/>
      <c r="O7" s="37"/>
      <c r="P7" s="37"/>
      <c r="Q7" s="37"/>
    </row>
    <row r="8" spans="1:17" ht="15" customHeight="1">
      <c r="A8" s="177"/>
      <c r="B8" s="178"/>
      <c r="C8" s="336"/>
      <c r="D8" s="336"/>
      <c r="E8" s="336"/>
      <c r="F8" s="336"/>
      <c r="G8" s="336"/>
      <c r="H8" s="336"/>
      <c r="I8" s="336"/>
      <c r="J8" s="336"/>
      <c r="K8" s="37"/>
      <c r="L8" s="37"/>
      <c r="M8" s="37"/>
      <c r="N8" s="37"/>
      <c r="O8" s="37"/>
      <c r="P8" s="37"/>
      <c r="Q8" s="37"/>
    </row>
    <row r="9" spans="1:17" ht="15" customHeight="1">
      <c r="A9" s="177"/>
      <c r="B9" s="178"/>
      <c r="C9" s="336"/>
      <c r="D9" s="336"/>
      <c r="E9" s="336"/>
      <c r="F9" s="336"/>
      <c r="G9" s="336"/>
      <c r="H9" s="336"/>
      <c r="I9" s="336"/>
      <c r="J9" s="336"/>
      <c r="K9" s="37"/>
      <c r="L9" s="37"/>
      <c r="M9" s="37"/>
      <c r="N9" s="37"/>
      <c r="O9" s="37"/>
      <c r="P9" s="37"/>
      <c r="Q9" s="37"/>
    </row>
    <row r="10" spans="1:17" ht="15" customHeight="1">
      <c r="A10" s="177"/>
      <c r="B10" s="182"/>
      <c r="C10" s="336"/>
      <c r="D10" s="336"/>
      <c r="E10" s="336"/>
      <c r="F10" s="336"/>
      <c r="G10" s="336"/>
      <c r="H10" s="336"/>
      <c r="I10" s="336"/>
      <c r="J10" s="336"/>
      <c r="K10" s="37"/>
      <c r="L10" s="37"/>
      <c r="M10" s="37"/>
      <c r="N10" s="37"/>
      <c r="O10" s="37"/>
      <c r="P10" s="37"/>
      <c r="Q10" s="37"/>
    </row>
    <row r="11" spans="1:17" ht="15.75">
      <c r="A11" s="183" t="s">
        <v>302</v>
      </c>
      <c r="B11" s="178"/>
      <c r="C11" s="179"/>
      <c r="D11" s="179"/>
      <c r="E11" s="179"/>
      <c r="F11" s="179"/>
      <c r="G11" s="179"/>
      <c r="H11" s="179"/>
      <c r="I11" s="180"/>
      <c r="J11" s="180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87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7"/>
      <c r="M12" s="87"/>
      <c r="N12" s="87"/>
      <c r="O12" s="87"/>
      <c r="P12" s="87"/>
      <c r="Q12" s="87"/>
    </row>
    <row r="13" spans="1:17" ht="47.25">
      <c r="A13" s="254"/>
      <c r="B13" s="254"/>
      <c r="C13" s="255" t="s">
        <v>1</v>
      </c>
      <c r="D13" s="255" t="s">
        <v>2</v>
      </c>
      <c r="E13" s="255" t="s">
        <v>3</v>
      </c>
      <c r="F13" s="255" t="s">
        <v>4</v>
      </c>
      <c r="G13" s="255" t="s">
        <v>5</v>
      </c>
      <c r="H13" s="255" t="s">
        <v>6</v>
      </c>
      <c r="I13" s="255" t="s">
        <v>17</v>
      </c>
      <c r="J13" s="255" t="s">
        <v>7</v>
      </c>
      <c r="K13" s="255" t="s">
        <v>373</v>
      </c>
      <c r="L13" s="255" t="s">
        <v>9</v>
      </c>
      <c r="M13" s="255" t="s">
        <v>10</v>
      </c>
      <c r="N13" s="255" t="s">
        <v>11</v>
      </c>
      <c r="O13" s="255" t="s">
        <v>12</v>
      </c>
      <c r="P13" s="255" t="s">
        <v>13</v>
      </c>
      <c r="Q13" s="255" t="s">
        <v>14</v>
      </c>
    </row>
    <row r="14" spans="1:17" ht="15" customHeight="1">
      <c r="A14" s="58"/>
      <c r="B14" s="58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</row>
    <row r="15" spans="1:17" ht="15.75">
      <c r="A15" s="47"/>
      <c r="B15" s="247" t="s">
        <v>79</v>
      </c>
      <c r="C15" s="378">
        <f>data!T71</f>
        <v>0</v>
      </c>
      <c r="D15" s="378">
        <f>data!U71</f>
        <v>0</v>
      </c>
      <c r="E15" s="378">
        <f>data!V71</f>
        <v>0</v>
      </c>
      <c r="F15" s="378">
        <f>data!W71</f>
        <v>0</v>
      </c>
      <c r="G15" s="378">
        <f>data!X71</f>
        <v>5.7142857142857144</v>
      </c>
      <c r="H15" s="378">
        <f>data!Y71</f>
        <v>7.8125</v>
      </c>
      <c r="I15" s="378">
        <f>data!Z71</f>
        <v>4.0650406504065035</v>
      </c>
      <c r="J15" s="378">
        <f>data!AA71</f>
        <v>3.4482758620689653</v>
      </c>
      <c r="K15" s="378">
        <f>data!AB71</f>
        <v>0</v>
      </c>
      <c r="L15" s="378">
        <f>data!AC71</f>
        <v>2.2471910112359552</v>
      </c>
      <c r="M15" s="378">
        <f>data!AD71</f>
        <v>0</v>
      </c>
      <c r="N15" s="378">
        <f>data!AE71</f>
        <v>0</v>
      </c>
      <c r="O15" s="378">
        <f>data!AF71</f>
        <v>0</v>
      </c>
      <c r="P15" s="378">
        <f>data!AG71</f>
        <v>0</v>
      </c>
      <c r="Q15" s="379">
        <f>data!AH71</f>
        <v>2.4</v>
      </c>
    </row>
    <row r="16" spans="1:17" ht="15.75">
      <c r="A16" s="47"/>
      <c r="B16" s="247" t="s">
        <v>80</v>
      </c>
      <c r="C16" s="378">
        <f>data!T72</f>
        <v>4.8780487804878048</v>
      </c>
      <c r="D16" s="378">
        <f>data!U72</f>
        <v>0</v>
      </c>
      <c r="E16" s="378">
        <f>data!V72</f>
        <v>0</v>
      </c>
      <c r="F16" s="378">
        <f>data!W72</f>
        <v>4.1666666666666661</v>
      </c>
      <c r="G16" s="378">
        <f>data!X72</f>
        <v>5.2631578947368416</v>
      </c>
      <c r="H16" s="378">
        <f>data!Y72</f>
        <v>0</v>
      </c>
      <c r="I16" s="378">
        <f>data!Z72</f>
        <v>1.4705882352941175</v>
      </c>
      <c r="J16" s="378">
        <f>data!AA72</f>
        <v>0</v>
      </c>
      <c r="K16" s="378">
        <f>data!AB72</f>
        <v>0</v>
      </c>
      <c r="L16" s="378">
        <f>data!AC72</f>
        <v>2.9411764705882351</v>
      </c>
      <c r="M16" s="378">
        <f>data!AD72</f>
        <v>0</v>
      </c>
      <c r="N16" s="378">
        <f>data!AE72</f>
        <v>0</v>
      </c>
      <c r="O16" s="378">
        <f>data!AF72</f>
        <v>0</v>
      </c>
      <c r="P16" s="378">
        <f>data!AG72</f>
        <v>0</v>
      </c>
      <c r="Q16" s="379">
        <f>data!AH72</f>
        <v>1.7412935323383085</v>
      </c>
    </row>
    <row r="17" spans="1:17" ht="15.75">
      <c r="A17" s="57"/>
      <c r="B17" s="248" t="s">
        <v>15</v>
      </c>
      <c r="C17" s="378">
        <f>data!T73</f>
        <v>2.1505376344086025</v>
      </c>
      <c r="D17" s="378">
        <f>data!U73</f>
        <v>0</v>
      </c>
      <c r="E17" s="378">
        <f>data!V73</f>
        <v>0</v>
      </c>
      <c r="F17" s="378">
        <f>data!W73</f>
        <v>1.5151515151515151</v>
      </c>
      <c r="G17" s="378">
        <f>data!X73</f>
        <v>5.5555555555555554</v>
      </c>
      <c r="H17" s="378">
        <f>data!Y73</f>
        <v>4.5045045045045047</v>
      </c>
      <c r="I17" s="378">
        <f>data!Z73</f>
        <v>3.1413612565445024</v>
      </c>
      <c r="J17" s="378">
        <f>data!AA73</f>
        <v>2.083333333333333</v>
      </c>
      <c r="K17" s="378">
        <f>data!AB73</f>
        <v>0</v>
      </c>
      <c r="L17" s="378">
        <f>data!AC73</f>
        <v>2.547770700636943</v>
      </c>
      <c r="M17" s="378">
        <f>data!AD73</f>
        <v>0</v>
      </c>
      <c r="N17" s="378">
        <f>data!AE73</f>
        <v>0</v>
      </c>
      <c r="O17" s="378">
        <f>data!AF73</f>
        <v>0</v>
      </c>
      <c r="P17" s="378">
        <f>data!AG73</f>
        <v>0</v>
      </c>
      <c r="Q17" s="379">
        <f>data!AH73</f>
        <v>2.1421616358325219</v>
      </c>
    </row>
    <row r="18" spans="1:17" ht="15" customHeight="1" thickBot="1">
      <c r="A18" s="5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</row>
    <row r="19" spans="1:17" ht="15" customHeight="1">
      <c r="A19" s="342" t="s">
        <v>374</v>
      </c>
      <c r="B19" s="10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42" t="s">
        <v>375</v>
      </c>
      <c r="B20" s="10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 t="s">
        <v>154</v>
      </c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</row>
    <row r="23" spans="1:17" ht="15" customHeight="1">
      <c r="A23" s="189" t="s">
        <v>303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42" t="s">
        <v>223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60"/>
  <sheetViews>
    <sheetView zoomScale="80" zoomScaleNormal="80" workbookViewId="0"/>
  </sheetViews>
  <sheetFormatPr defaultRowHeight="12.75"/>
  <cols>
    <col min="1" max="2" width="9.140625" style="73"/>
    <col min="3" max="3" width="9.140625" style="73" customWidth="1"/>
    <col min="4" max="30" width="10.7109375" style="320" customWidth="1"/>
    <col min="31" max="33" width="10.7109375" style="94" customWidth="1"/>
    <col min="34" max="16384" width="9.140625" style="73"/>
  </cols>
  <sheetData>
    <row r="1" spans="1:33">
      <c r="A1" s="294" t="s">
        <v>161</v>
      </c>
      <c r="B1" s="294"/>
      <c r="C1" s="294"/>
      <c r="D1" s="294"/>
      <c r="E1" s="294"/>
      <c r="F1" s="294"/>
      <c r="G1" s="294"/>
    </row>
    <row r="2" spans="1:33">
      <c r="A2" s="93"/>
      <c r="B2" s="93"/>
      <c r="C2" s="93"/>
      <c r="D2" s="321"/>
      <c r="E2" s="321"/>
      <c r="F2" s="321"/>
      <c r="H2" s="321"/>
      <c r="I2" s="321"/>
      <c r="J2" s="3"/>
      <c r="K2" s="3"/>
      <c r="L2" s="3"/>
    </row>
    <row r="3" spans="1:33">
      <c r="A3" s="73" t="s">
        <v>162</v>
      </c>
      <c r="B3" s="93"/>
      <c r="C3" s="93"/>
      <c r="D3" s="321"/>
      <c r="E3" s="321"/>
      <c r="F3" s="321"/>
      <c r="G3" s="321"/>
      <c r="H3" s="321"/>
      <c r="I3" s="321"/>
      <c r="K3" s="3"/>
    </row>
    <row r="4" spans="1:33">
      <c r="A4" s="93"/>
      <c r="B4" s="93"/>
      <c r="C4" s="93"/>
      <c r="D4" s="321"/>
      <c r="E4" s="321"/>
      <c r="F4" s="321"/>
      <c r="G4" s="321"/>
      <c r="H4" s="321"/>
      <c r="I4" s="3"/>
      <c r="K4" s="3"/>
    </row>
    <row r="5" spans="1:33">
      <c r="A5" s="313" t="s">
        <v>76</v>
      </c>
      <c r="B5" s="94"/>
      <c r="D5" s="3"/>
      <c r="E5" s="322"/>
      <c r="F5" s="322"/>
      <c r="G5" s="323"/>
      <c r="H5" s="322"/>
      <c r="I5" s="3"/>
      <c r="J5" s="3"/>
      <c r="K5" s="3"/>
      <c r="L5" s="3"/>
    </row>
    <row r="6" spans="1:33">
      <c r="A6" s="313" t="s">
        <v>77</v>
      </c>
      <c r="B6" s="94"/>
    </row>
    <row r="7" spans="1:33">
      <c r="C7" s="314"/>
      <c r="D7" s="325" t="s">
        <v>165</v>
      </c>
      <c r="E7" s="325" t="s">
        <v>166</v>
      </c>
      <c r="F7" s="325" t="s">
        <v>167</v>
      </c>
      <c r="G7" s="325" t="s">
        <v>168</v>
      </c>
      <c r="H7" s="325" t="s">
        <v>169</v>
      </c>
      <c r="I7" s="325" t="s">
        <v>170</v>
      </c>
      <c r="J7" s="325" t="s">
        <v>171</v>
      </c>
      <c r="K7" s="325" t="s">
        <v>172</v>
      </c>
      <c r="L7" s="325" t="s">
        <v>173</v>
      </c>
      <c r="M7" s="325" t="s">
        <v>174</v>
      </c>
      <c r="N7" s="325" t="s">
        <v>175</v>
      </c>
      <c r="O7" s="325" t="s">
        <v>176</v>
      </c>
      <c r="P7" s="325" t="s">
        <v>177</v>
      </c>
      <c r="Q7" s="325" t="s">
        <v>178</v>
      </c>
      <c r="R7" s="325" t="s">
        <v>179</v>
      </c>
      <c r="S7" s="325" t="s">
        <v>180</v>
      </c>
      <c r="T7" s="325" t="s">
        <v>181</v>
      </c>
      <c r="U7" s="325" t="s">
        <v>182</v>
      </c>
      <c r="V7" s="325" t="s">
        <v>183</v>
      </c>
      <c r="W7" s="325" t="s">
        <v>184</v>
      </c>
      <c r="X7" s="325" t="s">
        <v>185</v>
      </c>
      <c r="Y7" s="325" t="s">
        <v>186</v>
      </c>
      <c r="Z7" s="325" t="s">
        <v>187</v>
      </c>
      <c r="AA7" s="325" t="s">
        <v>188</v>
      </c>
      <c r="AB7" s="325" t="s">
        <v>189</v>
      </c>
      <c r="AC7" s="325" t="s">
        <v>190</v>
      </c>
      <c r="AD7" s="325" t="s">
        <v>191</v>
      </c>
      <c r="AE7" s="326" t="s">
        <v>192</v>
      </c>
      <c r="AF7" s="326" t="s">
        <v>193</v>
      </c>
      <c r="AG7" s="326" t="s">
        <v>194</v>
      </c>
    </row>
    <row r="8" spans="1:33">
      <c r="A8" s="400" t="s">
        <v>370</v>
      </c>
      <c r="B8" s="94"/>
      <c r="D8" s="387" t="s">
        <v>143</v>
      </c>
      <c r="E8" s="387" t="s">
        <v>143</v>
      </c>
      <c r="F8" s="387" t="s">
        <v>143</v>
      </c>
      <c r="G8" s="387" t="s">
        <v>143</v>
      </c>
      <c r="H8" s="387" t="s">
        <v>143</v>
      </c>
      <c r="I8" s="387" t="s">
        <v>144</v>
      </c>
      <c r="J8" s="387" t="s">
        <v>144</v>
      </c>
      <c r="K8" s="387" t="s">
        <v>144</v>
      </c>
      <c r="L8" s="387" t="s">
        <v>144</v>
      </c>
      <c r="M8" s="387" t="s">
        <v>144</v>
      </c>
      <c r="N8" s="387" t="s">
        <v>145</v>
      </c>
      <c r="O8" s="387" t="s">
        <v>145</v>
      </c>
      <c r="P8" s="387" t="s">
        <v>145</v>
      </c>
      <c r="Q8" s="387" t="s">
        <v>145</v>
      </c>
      <c r="R8" s="387" t="s">
        <v>145</v>
      </c>
      <c r="S8" s="387" t="s">
        <v>146</v>
      </c>
      <c r="T8" s="387" t="s">
        <v>146</v>
      </c>
      <c r="U8" s="387" t="s">
        <v>146</v>
      </c>
      <c r="V8" s="387" t="s">
        <v>146</v>
      </c>
      <c r="W8" s="387" t="s">
        <v>146</v>
      </c>
      <c r="X8" s="387" t="s">
        <v>147</v>
      </c>
      <c r="Y8" s="387" t="s">
        <v>147</v>
      </c>
      <c r="Z8" s="387" t="s">
        <v>147</v>
      </c>
      <c r="AA8" s="387" t="s">
        <v>147</v>
      </c>
      <c r="AB8" s="387" t="s">
        <v>147</v>
      </c>
      <c r="AC8" s="387" t="s">
        <v>148</v>
      </c>
      <c r="AD8" s="387" t="s">
        <v>148</v>
      </c>
      <c r="AE8" s="387" t="s">
        <v>148</v>
      </c>
      <c r="AF8" s="387" t="s">
        <v>148</v>
      </c>
      <c r="AG8" s="387" t="s">
        <v>148</v>
      </c>
    </row>
    <row r="9" spans="1:33" ht="13.5" thickBot="1">
      <c r="A9" s="315"/>
      <c r="B9" s="316"/>
      <c r="C9" s="316"/>
      <c r="D9" s="396" t="b">
        <f>D7=D10</f>
        <v>1</v>
      </c>
      <c r="E9" s="396" t="b">
        <f t="shared" ref="E9:AG9" si="0">E7=E10</f>
        <v>1</v>
      </c>
      <c r="F9" s="396" t="b">
        <f t="shared" si="0"/>
        <v>1</v>
      </c>
      <c r="G9" s="396" t="b">
        <f t="shared" si="0"/>
        <v>1</v>
      </c>
      <c r="H9" s="396" t="b">
        <f t="shared" si="0"/>
        <v>1</v>
      </c>
      <c r="I9" s="396" t="b">
        <f t="shared" si="0"/>
        <v>1</v>
      </c>
      <c r="J9" s="396" t="b">
        <f t="shared" si="0"/>
        <v>1</v>
      </c>
      <c r="K9" s="396" t="b">
        <f t="shared" si="0"/>
        <v>1</v>
      </c>
      <c r="L9" s="396" t="b">
        <f t="shared" si="0"/>
        <v>1</v>
      </c>
      <c r="M9" s="396" t="b">
        <f t="shared" si="0"/>
        <v>1</v>
      </c>
      <c r="N9" s="396" t="b">
        <f t="shared" si="0"/>
        <v>1</v>
      </c>
      <c r="O9" s="396" t="b">
        <f t="shared" si="0"/>
        <v>1</v>
      </c>
      <c r="P9" s="396" t="b">
        <f t="shared" si="0"/>
        <v>1</v>
      </c>
      <c r="Q9" s="396" t="b">
        <f t="shared" si="0"/>
        <v>1</v>
      </c>
      <c r="R9" s="396" t="b">
        <f t="shared" si="0"/>
        <v>1</v>
      </c>
      <c r="S9" s="396" t="b">
        <f t="shared" si="0"/>
        <v>1</v>
      </c>
      <c r="T9" s="396" t="b">
        <f t="shared" si="0"/>
        <v>1</v>
      </c>
      <c r="U9" s="396" t="b">
        <f t="shared" si="0"/>
        <v>1</v>
      </c>
      <c r="V9" s="396" t="b">
        <f t="shared" si="0"/>
        <v>1</v>
      </c>
      <c r="W9" s="396" t="b">
        <f t="shared" si="0"/>
        <v>1</v>
      </c>
      <c r="X9" s="396" t="b">
        <f t="shared" si="0"/>
        <v>1</v>
      </c>
      <c r="Y9" s="396" t="b">
        <f t="shared" si="0"/>
        <v>1</v>
      </c>
      <c r="Z9" s="396" t="b">
        <f t="shared" si="0"/>
        <v>1</v>
      </c>
      <c r="AA9" s="396" t="b">
        <f t="shared" si="0"/>
        <v>1</v>
      </c>
      <c r="AB9" s="396" t="b">
        <f t="shared" si="0"/>
        <v>1</v>
      </c>
      <c r="AC9" s="396" t="b">
        <f t="shared" si="0"/>
        <v>1</v>
      </c>
      <c r="AD9" s="396" t="b">
        <f t="shared" si="0"/>
        <v>1</v>
      </c>
      <c r="AE9" s="396" t="b">
        <f t="shared" si="0"/>
        <v>1</v>
      </c>
      <c r="AF9" s="396" t="b">
        <f t="shared" si="0"/>
        <v>1</v>
      </c>
      <c r="AG9" s="396" t="b">
        <f t="shared" si="0"/>
        <v>1</v>
      </c>
    </row>
    <row r="10" spans="1:33" s="318" customFormat="1">
      <c r="A10" s="317" t="s">
        <v>163</v>
      </c>
      <c r="B10" s="317" t="s">
        <v>164</v>
      </c>
      <c r="C10" s="318" t="s">
        <v>75</v>
      </c>
      <c r="D10" s="324" t="s">
        <v>165</v>
      </c>
      <c r="E10" s="324" t="s">
        <v>166</v>
      </c>
      <c r="F10" s="324" t="s">
        <v>167</v>
      </c>
      <c r="G10" s="324" t="s">
        <v>168</v>
      </c>
      <c r="H10" s="324" t="s">
        <v>169</v>
      </c>
      <c r="I10" s="324" t="s">
        <v>170</v>
      </c>
      <c r="J10" s="324" t="s">
        <v>171</v>
      </c>
      <c r="K10" s="324" t="s">
        <v>172</v>
      </c>
      <c r="L10" s="324" t="s">
        <v>173</v>
      </c>
      <c r="M10" s="324" t="s">
        <v>174</v>
      </c>
      <c r="N10" s="324" t="s">
        <v>175</v>
      </c>
      <c r="O10" s="324" t="s">
        <v>176</v>
      </c>
      <c r="P10" s="324" t="s">
        <v>177</v>
      </c>
      <c r="Q10" s="324" t="s">
        <v>178</v>
      </c>
      <c r="R10" s="324" t="s">
        <v>179</v>
      </c>
      <c r="S10" s="324" t="s">
        <v>180</v>
      </c>
      <c r="T10" s="324" t="s">
        <v>181</v>
      </c>
      <c r="U10" s="324" t="s">
        <v>182</v>
      </c>
      <c r="V10" s="324" t="s">
        <v>183</v>
      </c>
      <c r="W10" s="324" t="s">
        <v>184</v>
      </c>
      <c r="X10" s="324" t="s">
        <v>185</v>
      </c>
      <c r="Y10" s="324" t="s">
        <v>186</v>
      </c>
      <c r="Z10" s="324" t="s">
        <v>187</v>
      </c>
      <c r="AA10" s="324" t="s">
        <v>188</v>
      </c>
      <c r="AB10" s="324" t="s">
        <v>189</v>
      </c>
      <c r="AC10" s="324" t="s">
        <v>190</v>
      </c>
      <c r="AD10" s="324" t="s">
        <v>191</v>
      </c>
      <c r="AE10" s="319" t="s">
        <v>192</v>
      </c>
      <c r="AF10" s="319" t="s">
        <v>193</v>
      </c>
      <c r="AG10" s="319" t="s">
        <v>194</v>
      </c>
    </row>
    <row r="11" spans="1:33" s="3" customFormat="1">
      <c r="A11" s="3" t="s">
        <v>195</v>
      </c>
      <c r="B11" s="3" t="s">
        <v>196</v>
      </c>
      <c r="C11" s="3">
        <v>1</v>
      </c>
      <c r="D11" s="348">
        <v>1.9552782315232973</v>
      </c>
      <c r="E11" s="348">
        <v>9.8531621052281304E-3</v>
      </c>
      <c r="F11" s="348">
        <v>80.142938156446959</v>
      </c>
      <c r="G11" s="348">
        <v>5.7287418157240498E-3</v>
      </c>
      <c r="H11" s="348">
        <v>87.408712008554019</v>
      </c>
      <c r="I11" s="348">
        <v>0.52569325798396638</v>
      </c>
      <c r="J11" s="348">
        <v>7.1743990965869001E-4</v>
      </c>
      <c r="K11" s="348">
        <v>79.561514286385432</v>
      </c>
      <c r="L11" s="348">
        <v>4.1585801708724E-4</v>
      </c>
      <c r="M11" s="348">
        <v>87.039537836863772</v>
      </c>
      <c r="N11" s="348">
        <v>0.10069555429618024</v>
      </c>
      <c r="O11" s="348">
        <v>2.638134525482E-5</v>
      </c>
      <c r="P11" s="348">
        <v>79.386639376332596</v>
      </c>
      <c r="Q11" s="348">
        <v>1.5277585087330001E-5</v>
      </c>
      <c r="R11" s="348">
        <v>86.928608107038272</v>
      </c>
      <c r="S11" s="348">
        <v>1.9217457295084051E-2</v>
      </c>
      <c r="T11" s="348">
        <v>9.612853538300001E-7</v>
      </c>
      <c r="U11" s="348">
        <v>79.353006306247835</v>
      </c>
      <c r="V11" s="348">
        <v>5.5658643478000005E-7</v>
      </c>
      <c r="W11" s="348">
        <v>86.907279226084228</v>
      </c>
      <c r="X11" s="348">
        <v>0.58191637268532581</v>
      </c>
      <c r="Y11" s="348">
        <v>8.7885249533437005E-4</v>
      </c>
      <c r="Z11" s="348">
        <v>79.58457856538719</v>
      </c>
      <c r="AA11" s="348">
        <v>5.0948148217098001E-4</v>
      </c>
      <c r="AB11" s="348">
        <v>87.054172144276976</v>
      </c>
      <c r="AC11" s="348">
        <v>7.52030089047422E-2</v>
      </c>
      <c r="AD11" s="348">
        <v>1.4716493132439999E-5</v>
      </c>
      <c r="AE11" s="348">
        <v>79.376120105640069</v>
      </c>
      <c r="AF11" s="348">
        <v>8.5219284670099998E-6</v>
      </c>
      <c r="AG11" s="348">
        <v>86.921936960760235</v>
      </c>
    </row>
    <row r="12" spans="1:33" s="3" customFormat="1">
      <c r="A12" s="3" t="s">
        <v>195</v>
      </c>
      <c r="B12" s="3" t="s">
        <v>196</v>
      </c>
      <c r="C12" s="3">
        <v>10</v>
      </c>
      <c r="D12" s="348">
        <v>1.9552782315232973</v>
      </c>
      <c r="E12" s="348">
        <v>9.0595636848476283E-2</v>
      </c>
      <c r="F12" s="348">
        <v>30.487933128276019</v>
      </c>
      <c r="G12" s="348">
        <v>5.4484445497713023E-2</v>
      </c>
      <c r="H12" s="348">
        <v>42.181739895653685</v>
      </c>
      <c r="I12" s="348">
        <v>0.52569325798396638</v>
      </c>
      <c r="J12" s="348">
        <v>7.0040409469256997E-3</v>
      </c>
      <c r="K12" s="348">
        <v>28.505868217795481</v>
      </c>
      <c r="L12" s="348">
        <v>4.1005923927168999E-3</v>
      </c>
      <c r="M12" s="348">
        <v>40.513345438526727</v>
      </c>
      <c r="N12" s="348">
        <v>0.10069555429618024</v>
      </c>
      <c r="O12" s="348">
        <v>2.6257757204449999E-4</v>
      </c>
      <c r="P12" s="348">
        <v>27.898515879074331</v>
      </c>
      <c r="Q12" s="348">
        <v>1.5236031349848001E-4</v>
      </c>
      <c r="R12" s="348">
        <v>40.006322410752496</v>
      </c>
      <c r="S12" s="348">
        <v>1.9217457295084051E-2</v>
      </c>
      <c r="T12" s="348">
        <v>9.6042070474200006E-6</v>
      </c>
      <c r="U12" s="348">
        <v>27.781038347213567</v>
      </c>
      <c r="V12" s="348">
        <v>5.5629639724099996E-6</v>
      </c>
      <c r="W12" s="348">
        <v>39.908508759106986</v>
      </c>
      <c r="X12" s="348">
        <v>0.58191637268532581</v>
      </c>
      <c r="Y12" s="348">
        <v>8.5584022845564007E-3</v>
      </c>
      <c r="Z12" s="348">
        <v>28.585552568980404</v>
      </c>
      <c r="AA12" s="348">
        <v>5.0163603180989596E-3</v>
      </c>
      <c r="AB12" s="348">
        <v>40.580026261130079</v>
      </c>
      <c r="AC12" s="348">
        <v>7.52030089047422E-2</v>
      </c>
      <c r="AD12" s="348">
        <v>1.4664911618822999E-4</v>
      </c>
      <c r="AE12" s="348">
        <v>27.861796751743544</v>
      </c>
      <c r="AF12" s="348">
        <v>8.5045984807629999E-5</v>
      </c>
      <c r="AG12" s="348">
        <v>39.975740246454585</v>
      </c>
    </row>
    <row r="13" spans="1:33" s="3" customFormat="1">
      <c r="A13" s="3" t="s">
        <v>195</v>
      </c>
      <c r="B13" s="3" t="s">
        <v>196</v>
      </c>
      <c r="C13" s="3">
        <v>20</v>
      </c>
      <c r="D13" s="348">
        <v>1.9552782315232973</v>
      </c>
      <c r="E13" s="348">
        <v>0.16680975466742989</v>
      </c>
      <c r="F13" s="348">
        <v>19.226173485478387</v>
      </c>
      <c r="G13" s="348">
        <v>0.10347493469912007</v>
      </c>
      <c r="H13" s="348">
        <v>27.743480901976348</v>
      </c>
      <c r="I13" s="348">
        <v>0.52569325798396638</v>
      </c>
      <c r="J13" s="348">
        <v>1.3652201164351299E-2</v>
      </c>
      <c r="K13" s="348">
        <v>16.980845301525729</v>
      </c>
      <c r="L13" s="348">
        <v>8.0769395879234304E-3</v>
      </c>
      <c r="M13" s="348">
        <v>25.691943626485415</v>
      </c>
      <c r="N13" s="348">
        <v>0.10069555429618024</v>
      </c>
      <c r="O13" s="348">
        <v>5.2244239714044002E-4</v>
      </c>
      <c r="P13" s="348">
        <v>16.280935297274933</v>
      </c>
      <c r="Q13" s="348">
        <v>3.0380380562236001E-4</v>
      </c>
      <c r="R13" s="348">
        <v>25.061459801778536</v>
      </c>
      <c r="S13" s="348">
        <v>1.9217457295084051E-2</v>
      </c>
      <c r="T13" s="348">
        <v>1.9189249957820001E-5</v>
      </c>
      <c r="U13" s="348">
        <v>16.144738698934212</v>
      </c>
      <c r="V13" s="348">
        <v>1.111949366814E-5</v>
      </c>
      <c r="W13" s="348">
        <v>24.939389560156744</v>
      </c>
      <c r="X13" s="348">
        <v>0.58191637268532581</v>
      </c>
      <c r="Y13" s="348">
        <v>1.66390746671135E-2</v>
      </c>
      <c r="Z13" s="348">
        <v>17.07218674094073</v>
      </c>
      <c r="AA13" s="348">
        <v>9.8652559732630603E-3</v>
      </c>
      <c r="AB13" s="348">
        <v>25.774590576425389</v>
      </c>
      <c r="AC13" s="348">
        <v>7.52030089047422E-2</v>
      </c>
      <c r="AD13" s="348">
        <v>2.9216251248259E-4</v>
      </c>
      <c r="AE13" s="348">
        <v>16.238395467187441</v>
      </c>
      <c r="AF13" s="348">
        <v>1.6970891939478E-4</v>
      </c>
      <c r="AG13" s="348">
        <v>25.023309467371412</v>
      </c>
    </row>
    <row r="14" spans="1:33" s="3" customFormat="1">
      <c r="A14" s="3" t="s">
        <v>195</v>
      </c>
      <c r="B14" s="3" t="s">
        <v>196</v>
      </c>
      <c r="C14" s="3">
        <v>30</v>
      </c>
      <c r="D14" s="348">
        <v>1.9552782315232973</v>
      </c>
      <c r="E14" s="348">
        <v>0.23236140955769746</v>
      </c>
      <c r="F14" s="348">
        <v>14.585633837567066</v>
      </c>
      <c r="G14" s="348">
        <v>0.14791752781097001</v>
      </c>
      <c r="H14" s="348">
        <v>21.165268162243798</v>
      </c>
      <c r="I14" s="348">
        <v>0.52569325798396638</v>
      </c>
      <c r="J14" s="348">
        <v>1.997680395835829E-2</v>
      </c>
      <c r="K14" s="348">
        <v>12.263402578441683</v>
      </c>
      <c r="L14" s="348">
        <v>1.193589668335728E-2</v>
      </c>
      <c r="M14" s="348">
        <v>18.959900250434018</v>
      </c>
      <c r="N14" s="348">
        <v>0.10069555429618024</v>
      </c>
      <c r="O14" s="348">
        <v>7.7964650388495996E-4</v>
      </c>
      <c r="P14" s="348">
        <v>11.529090191394078</v>
      </c>
      <c r="Q14" s="348">
        <v>4.5434075990981001E-4</v>
      </c>
      <c r="R14" s="348">
        <v>18.275327918203285</v>
      </c>
      <c r="S14" s="348">
        <v>1.9217457295084051E-2</v>
      </c>
      <c r="T14" s="348">
        <v>2.8755200425160001E-5</v>
      </c>
      <c r="U14" s="348">
        <v>11.38538259921525</v>
      </c>
      <c r="V14" s="348">
        <v>1.6669603104000002E-5</v>
      </c>
      <c r="W14" s="348">
        <v>18.142322171372403</v>
      </c>
      <c r="X14" s="348">
        <v>0.58191637268532581</v>
      </c>
      <c r="Y14" s="348">
        <v>2.4289468508366701E-2</v>
      </c>
      <c r="Z14" s="348">
        <v>12.358771990245273</v>
      </c>
      <c r="AA14" s="348">
        <v>1.455683756397563E-2</v>
      </c>
      <c r="AB14" s="348">
        <v>19.049360554351765</v>
      </c>
      <c r="AC14" s="348">
        <v>7.52030089047422E-2</v>
      </c>
      <c r="AD14" s="348">
        <v>4.3655655793307002E-4</v>
      </c>
      <c r="AE14" s="348">
        <v>11.4842356812132</v>
      </c>
      <c r="AF14" s="348">
        <v>2.5399202446983E-4</v>
      </c>
      <c r="AG14" s="348">
        <v>18.23377701702681</v>
      </c>
    </row>
    <row r="15" spans="1:33" s="3" customFormat="1">
      <c r="A15" s="3" t="s">
        <v>195</v>
      </c>
      <c r="B15" s="3" t="s">
        <v>196</v>
      </c>
      <c r="C15" s="3">
        <v>40</v>
      </c>
      <c r="D15" s="348">
        <v>1.9552782315232973</v>
      </c>
      <c r="E15" s="348">
        <v>0.28970266010459378</v>
      </c>
      <c r="F15" s="348">
        <v>12.040364703806208</v>
      </c>
      <c r="G15" s="348">
        <v>0.18853510362147435</v>
      </c>
      <c r="H15" s="348">
        <v>17.392975275583115</v>
      </c>
      <c r="I15" s="348">
        <v>0.52569325798396638</v>
      </c>
      <c r="J15" s="348">
        <v>2.6005986901835379E-2</v>
      </c>
      <c r="K15" s="348">
        <v>9.6954164787885038</v>
      </c>
      <c r="L15" s="348">
        <v>1.5683769919129922E-2</v>
      </c>
      <c r="M15" s="348">
        <v>15.113439958541994</v>
      </c>
      <c r="N15" s="348">
        <v>0.10069555429618024</v>
      </c>
      <c r="O15" s="348">
        <v>1.0342404454200601E-3</v>
      </c>
      <c r="P15" s="348">
        <v>8.9448707764739339</v>
      </c>
      <c r="Q15" s="348">
        <v>6.0398128857385E-4</v>
      </c>
      <c r="R15" s="348">
        <v>14.39945591787099</v>
      </c>
      <c r="S15" s="348">
        <v>1.9217457295084051E-2</v>
      </c>
      <c r="T15" s="348">
        <v>3.8302129599019999E-5</v>
      </c>
      <c r="U15" s="348">
        <v>8.7971890034310505</v>
      </c>
      <c r="V15" s="348">
        <v>2.2213306164480001E-5</v>
      </c>
      <c r="W15" s="348">
        <v>14.260265793232863</v>
      </c>
      <c r="X15" s="348">
        <v>0.58191637268532581</v>
      </c>
      <c r="Y15" s="348">
        <v>3.1550343478589683E-2</v>
      </c>
      <c r="Z15" s="348">
        <v>9.7924656329456035</v>
      </c>
      <c r="AA15" s="348">
        <v>1.9100365321563499E-2</v>
      </c>
      <c r="AB15" s="348">
        <v>15.206471506138344</v>
      </c>
      <c r="AC15" s="348">
        <v>7.52030089047422E-2</v>
      </c>
      <c r="AD15" s="348">
        <v>5.7984727177202999E-4</v>
      </c>
      <c r="AE15" s="348">
        <v>8.898807474156289</v>
      </c>
      <c r="AF15" s="348">
        <v>3.3789848039599002E-4</v>
      </c>
      <c r="AG15" s="348">
        <v>14.355990722602948</v>
      </c>
    </row>
    <row r="16" spans="1:33" s="3" customFormat="1">
      <c r="A16" s="3" t="s">
        <v>195</v>
      </c>
      <c r="B16" s="3" t="s">
        <v>196</v>
      </c>
      <c r="C16" s="3">
        <v>50</v>
      </c>
      <c r="D16" s="348">
        <v>1.9552782315232973</v>
      </c>
      <c r="E16" s="348">
        <v>0.34053525506066812</v>
      </c>
      <c r="F16" s="348">
        <v>10.425772306408057</v>
      </c>
      <c r="G16" s="348">
        <v>0.22589246885290634</v>
      </c>
      <c r="H16" s="348">
        <v>14.94174329653073</v>
      </c>
      <c r="I16" s="348">
        <v>0.52569325798396638</v>
      </c>
      <c r="J16" s="348">
        <v>3.1764396134456051E-2</v>
      </c>
      <c r="K16" s="348">
        <v>8.0793681294939237</v>
      </c>
      <c r="L16" s="348">
        <v>1.932637390942633E-2</v>
      </c>
      <c r="M16" s="348">
        <v>12.624097184271996</v>
      </c>
      <c r="N16" s="348">
        <v>0.10069555429618024</v>
      </c>
      <c r="O16" s="348">
        <v>1.28627335505622E-3</v>
      </c>
      <c r="P16" s="348">
        <v>7.3204959764883792</v>
      </c>
      <c r="Q16" s="348">
        <v>7.5273533639697997E-4</v>
      </c>
      <c r="R16" s="348">
        <v>11.892254155393879</v>
      </c>
      <c r="S16" s="348">
        <v>1.9217457295084051E-2</v>
      </c>
      <c r="T16" s="348">
        <v>4.783010824281E-5</v>
      </c>
      <c r="U16" s="348">
        <v>7.1704047589389672</v>
      </c>
      <c r="V16" s="348">
        <v>2.7750616695249998E-5</v>
      </c>
      <c r="W16" s="348">
        <v>11.749113605097087</v>
      </c>
      <c r="X16" s="348">
        <v>0.58191637268532581</v>
      </c>
      <c r="Y16" s="348">
        <v>3.8456971683043843E-2</v>
      </c>
      <c r="Z16" s="348">
        <v>8.1770990148485705</v>
      </c>
      <c r="AA16" s="348">
        <v>2.3504310557150881E-2</v>
      </c>
      <c r="AB16" s="348">
        <v>12.7191921660467</v>
      </c>
      <c r="AC16" s="348">
        <v>7.52030089047422E-2</v>
      </c>
      <c r="AD16" s="348">
        <v>7.2205033350546002E-4</v>
      </c>
      <c r="AE16" s="348">
        <v>7.2737127725460082</v>
      </c>
      <c r="AF16" s="348">
        <v>4.2143142795921001E-4</v>
      </c>
      <c r="AG16" s="348">
        <v>11.847573378551065</v>
      </c>
    </row>
    <row r="17" spans="1:33" s="3" customFormat="1">
      <c r="A17" s="3" t="s">
        <v>195</v>
      </c>
      <c r="B17" s="3" t="s">
        <v>196</v>
      </c>
      <c r="C17" s="3">
        <v>100</v>
      </c>
      <c r="D17" s="348">
        <v>1.9552782315232973</v>
      </c>
      <c r="E17" s="348">
        <v>0.53093762677201284</v>
      </c>
      <c r="F17" s="348">
        <v>6.9343034934691561</v>
      </c>
      <c r="G17" s="348">
        <v>0.3769010699394959</v>
      </c>
      <c r="H17" s="348">
        <v>9.5124066522071065</v>
      </c>
      <c r="I17" s="348">
        <v>0.52569325798396638</v>
      </c>
      <c r="J17" s="348">
        <v>5.7174900826552112E-2</v>
      </c>
      <c r="K17" s="348">
        <v>4.6546669706466783</v>
      </c>
      <c r="L17" s="348">
        <v>3.6135254121200312E-2</v>
      </c>
      <c r="M17" s="348">
        <v>7.1719020413503882</v>
      </c>
      <c r="N17" s="348">
        <v>0.10069555429618024</v>
      </c>
      <c r="O17" s="348">
        <v>2.50964916322517E-3</v>
      </c>
      <c r="P17" s="348">
        <v>3.8907811185131274</v>
      </c>
      <c r="Q17" s="348">
        <v>1.4835451666148701E-3</v>
      </c>
      <c r="R17" s="348">
        <v>6.409445641731601</v>
      </c>
      <c r="S17" s="348">
        <v>1.9217457295084051E-2</v>
      </c>
      <c r="T17" s="348">
        <v>9.5188193024460006E-5</v>
      </c>
      <c r="U17" s="348">
        <v>3.7362677051517732</v>
      </c>
      <c r="V17" s="348">
        <v>5.5341762955020001E-5</v>
      </c>
      <c r="W17" s="348">
        <v>6.2580568975914384</v>
      </c>
      <c r="X17" s="348">
        <v>0.58191637268532581</v>
      </c>
      <c r="Y17" s="348">
        <v>6.8630928934771671E-2</v>
      </c>
      <c r="Z17" s="348">
        <v>4.7514973925553861</v>
      </c>
      <c r="AA17" s="348">
        <v>4.3681648074334271E-2</v>
      </c>
      <c r="AB17" s="348">
        <v>7.2698053950754851</v>
      </c>
      <c r="AC17" s="348">
        <v>7.52030089047422E-2</v>
      </c>
      <c r="AD17" s="348">
        <v>1.41727704064635E-3</v>
      </c>
      <c r="AE17" s="348">
        <v>3.8427745167172898</v>
      </c>
      <c r="AF17" s="348">
        <v>8.3360077827464003E-4</v>
      </c>
      <c r="AG17" s="348">
        <v>6.3622828227488286</v>
      </c>
    </row>
    <row r="18" spans="1:33" s="3" customFormat="1">
      <c r="A18" s="3" t="s">
        <v>195</v>
      </c>
      <c r="B18" s="3" t="s">
        <v>196</v>
      </c>
      <c r="C18" s="3">
        <v>150</v>
      </c>
      <c r="D18" s="348">
        <v>1.9552782315232973</v>
      </c>
      <c r="E18" s="348">
        <v>0.65973806379182032</v>
      </c>
      <c r="F18" s="348">
        <v>5.6501952855650259</v>
      </c>
      <c r="G18" s="348">
        <v>0.48866805467298446</v>
      </c>
      <c r="H18" s="348">
        <v>7.4921405434473076</v>
      </c>
      <c r="I18" s="348">
        <v>0.52569325798396638</v>
      </c>
      <c r="J18" s="348">
        <v>7.8240201590966563E-2</v>
      </c>
      <c r="K18" s="348">
        <v>3.4439173729556334</v>
      </c>
      <c r="L18" s="348">
        <v>5.09743401838424E-2</v>
      </c>
      <c r="M18" s="348">
        <v>5.1917758726825793</v>
      </c>
      <c r="N18" s="348">
        <v>0.10069555429618024</v>
      </c>
      <c r="O18" s="348">
        <v>3.6756387776918299E-3</v>
      </c>
      <c r="P18" s="348">
        <v>2.6897111214272464</v>
      </c>
      <c r="Q18" s="348">
        <v>2.19359460031913E-3</v>
      </c>
      <c r="R18" s="348">
        <v>4.4265661610112232</v>
      </c>
      <c r="S18" s="348">
        <v>1.9217457295084051E-2</v>
      </c>
      <c r="T18" s="348">
        <v>1.4208290731530999E-4</v>
      </c>
      <c r="U18" s="348">
        <v>2.5343575392809572</v>
      </c>
      <c r="V18" s="348">
        <v>8.2775147675720007E-5</v>
      </c>
      <c r="W18" s="348">
        <v>4.2726234468595967</v>
      </c>
      <c r="X18" s="348">
        <v>0.58191637268532581</v>
      </c>
      <c r="Y18" s="348">
        <v>9.3308533056144574E-2</v>
      </c>
      <c r="Z18" s="348">
        <v>3.5384874610667185</v>
      </c>
      <c r="AA18" s="348">
        <v>6.1311267925739953E-2</v>
      </c>
      <c r="AB18" s="348">
        <v>5.2891220652186046</v>
      </c>
      <c r="AC18" s="348">
        <v>7.52030089047422E-2</v>
      </c>
      <c r="AD18" s="348">
        <v>2.0874848726006499E-3</v>
      </c>
      <c r="AE18" s="348">
        <v>2.6415872947254391</v>
      </c>
      <c r="AF18" s="348">
        <v>1.2368818865429901E-3</v>
      </c>
      <c r="AG18" s="348">
        <v>4.3786974600822681</v>
      </c>
    </row>
    <row r="19" spans="1:33" s="3" customFormat="1">
      <c r="A19" s="3" t="s">
        <v>195</v>
      </c>
      <c r="B19" s="3" t="s">
        <v>196</v>
      </c>
      <c r="C19" s="3">
        <v>200</v>
      </c>
      <c r="D19" s="348">
        <v>1.9552782315232973</v>
      </c>
      <c r="E19" s="348">
        <v>0.75534151639109959</v>
      </c>
      <c r="F19" s="348">
        <v>4.9660518715193298</v>
      </c>
      <c r="G19" s="348">
        <v>0.57642480833786214</v>
      </c>
      <c r="H19" s="348">
        <v>6.4194939667113804</v>
      </c>
      <c r="I19" s="348">
        <v>0.52569325798396638</v>
      </c>
      <c r="J19" s="348">
        <v>9.6152465923551839E-2</v>
      </c>
      <c r="K19" s="348">
        <v>2.819952965728985</v>
      </c>
      <c r="L19" s="348">
        <v>6.4231297232380177E-2</v>
      </c>
      <c r="M19" s="348">
        <v>4.1643234032005019</v>
      </c>
      <c r="N19" s="348">
        <v>0.10069555429618024</v>
      </c>
      <c r="O19" s="348">
        <v>4.78906368280658E-3</v>
      </c>
      <c r="P19" s="348">
        <v>2.0773394014653292</v>
      </c>
      <c r="Q19" s="348">
        <v>2.8839587752735201E-3</v>
      </c>
      <c r="R19" s="348">
        <v>3.4029680700785887</v>
      </c>
      <c r="S19" s="348">
        <v>1.9217457295084051E-2</v>
      </c>
      <c r="T19" s="348">
        <v>1.8852266940445E-4</v>
      </c>
      <c r="U19" s="348">
        <v>1.922054711137708</v>
      </c>
      <c r="V19" s="348">
        <v>1.100524525336E-4</v>
      </c>
      <c r="W19" s="348">
        <v>3.2480181875518253</v>
      </c>
      <c r="X19" s="348">
        <v>0.58191637268532581</v>
      </c>
      <c r="Y19" s="348">
        <v>0.11408141266029688</v>
      </c>
      <c r="Z19" s="348">
        <v>2.9123511625019725</v>
      </c>
      <c r="AA19" s="348">
        <v>7.6929137705911033E-2</v>
      </c>
      <c r="AB19" s="348">
        <v>4.2604612252915892</v>
      </c>
      <c r="AC19" s="348">
        <v>7.52030089047422E-2</v>
      </c>
      <c r="AD19" s="348">
        <v>2.73430336226503E-3</v>
      </c>
      <c r="AE19" s="348">
        <v>2.0293699016791722</v>
      </c>
      <c r="AF19" s="348">
        <v>1.6316265192647501E-3</v>
      </c>
      <c r="AG19" s="348">
        <v>3.3548724058233219</v>
      </c>
    </row>
    <row r="20" spans="1:33" s="3" customFormat="1">
      <c r="A20" s="3" t="s">
        <v>195</v>
      </c>
      <c r="B20" s="3" t="s">
        <v>196</v>
      </c>
      <c r="C20" s="3">
        <v>250</v>
      </c>
      <c r="D20" s="348">
        <v>1.9552782315232973</v>
      </c>
      <c r="E20" s="348">
        <v>0.83039143890179778</v>
      </c>
      <c r="F20" s="348">
        <v>4.5343153515401395</v>
      </c>
      <c r="G20" s="348">
        <v>0.64806787365634233</v>
      </c>
      <c r="H20" s="348">
        <v>5.7467318889619197</v>
      </c>
      <c r="I20" s="348">
        <v>0.52569325798396638</v>
      </c>
      <c r="J20" s="348">
        <v>0.11167702629171303</v>
      </c>
      <c r="K20" s="348">
        <v>2.4371284921890788</v>
      </c>
      <c r="L20" s="348">
        <v>7.6190600238278838E-2</v>
      </c>
      <c r="M20" s="348">
        <v>3.5333586129158499</v>
      </c>
      <c r="N20" s="348">
        <v>0.10069555429618024</v>
      </c>
      <c r="O20" s="348">
        <v>5.8541662856642796E-3</v>
      </c>
      <c r="P20" s="348">
        <v>1.7058191798891225</v>
      </c>
      <c r="Q20" s="348">
        <v>3.5556319165842101E-3</v>
      </c>
      <c r="R20" s="348">
        <v>2.7779734847568403</v>
      </c>
      <c r="S20" s="348">
        <v>1.9217457295084051E-2</v>
      </c>
      <c r="T20" s="348">
        <v>2.345156713893E-4</v>
      </c>
      <c r="U20" s="348">
        <v>1.5509487013896781</v>
      </c>
      <c r="V20" s="348">
        <v>1.3717533258860999E-4</v>
      </c>
      <c r="W20" s="348">
        <v>2.6226487266022604</v>
      </c>
      <c r="X20" s="348">
        <v>0.58191637268532581</v>
      </c>
      <c r="Y20" s="348">
        <v>0.13194386282221066</v>
      </c>
      <c r="Z20" s="348">
        <v>2.5276062025946153</v>
      </c>
      <c r="AA20" s="348">
        <v>9.0919698846206459E-2</v>
      </c>
      <c r="AB20" s="348">
        <v>3.6281686211207558</v>
      </c>
      <c r="AC20" s="348">
        <v>7.52030089047422E-2</v>
      </c>
      <c r="AD20" s="348">
        <v>3.3592088570289901E-3</v>
      </c>
      <c r="AE20" s="348">
        <v>1.6581006191835013</v>
      </c>
      <c r="AF20" s="348">
        <v>2.01816608324273E-3</v>
      </c>
      <c r="AG20" s="348">
        <v>2.7298440001304587</v>
      </c>
    </row>
    <row r="21" spans="1:33" s="3" customFormat="1">
      <c r="A21" s="3" t="s">
        <v>195</v>
      </c>
      <c r="B21" s="3" t="s">
        <v>196</v>
      </c>
      <c r="C21" s="3">
        <v>300</v>
      </c>
      <c r="D21" s="348">
        <v>1.9552782315232973</v>
      </c>
      <c r="E21" s="348">
        <v>0.89157313219629108</v>
      </c>
      <c r="F21" s="348">
        <v>4.2338394004706608</v>
      </c>
      <c r="G21" s="348">
        <v>0.70820397297693738</v>
      </c>
      <c r="H21" s="348">
        <v>5.2815141555695106</v>
      </c>
      <c r="I21" s="348">
        <v>0.52569325798396638</v>
      </c>
      <c r="J21" s="348">
        <v>0.12533410368517459</v>
      </c>
      <c r="K21" s="348">
        <v>2.1770568852701175</v>
      </c>
      <c r="L21" s="348">
        <v>8.7067152276666157E-2</v>
      </c>
      <c r="M21" s="348">
        <v>3.1053471024068422</v>
      </c>
      <c r="N21" s="348">
        <v>0.10069555429618024</v>
      </c>
      <c r="O21" s="348">
        <v>6.8746992458999503E-3</v>
      </c>
      <c r="P21" s="348">
        <v>1.4562673498102656</v>
      </c>
      <c r="Q21" s="348">
        <v>4.20953527885542E-3</v>
      </c>
      <c r="R21" s="348">
        <v>2.3566013205766856</v>
      </c>
      <c r="S21" s="348">
        <v>1.9217457295084051E-2</v>
      </c>
      <c r="T21" s="348">
        <v>2.800698872343E-4</v>
      </c>
      <c r="U21" s="348">
        <v>1.30196603563837</v>
      </c>
      <c r="V21" s="348">
        <v>1.6414541684437001E-4</v>
      </c>
      <c r="W21" s="348">
        <v>2.2012165257383982</v>
      </c>
      <c r="X21" s="348">
        <v>0.58191637268532581</v>
      </c>
      <c r="Y21" s="348">
        <v>0.14755800340089578</v>
      </c>
      <c r="Z21" s="348">
        <v>2.2658575605144677</v>
      </c>
      <c r="AA21" s="348">
        <v>0.10356802178044947</v>
      </c>
      <c r="AB21" s="348">
        <v>3.198859376203929</v>
      </c>
      <c r="AC21" s="348">
        <v>7.52030089047422E-2</v>
      </c>
      <c r="AD21" s="348">
        <v>3.96354318021619E-3</v>
      </c>
      <c r="AE21" s="348">
        <v>1.4088380181287219</v>
      </c>
      <c r="AF21" s="348">
        <v>2.3968131718372699E-3</v>
      </c>
      <c r="AG21" s="348">
        <v>2.3085321557738627</v>
      </c>
    </row>
    <row r="22" spans="1:33" s="3" customFormat="1">
      <c r="A22" s="3" t="s">
        <v>195</v>
      </c>
      <c r="B22" s="3" t="s">
        <v>196</v>
      </c>
      <c r="C22" s="3">
        <v>350</v>
      </c>
      <c r="D22" s="348">
        <v>1.9552782315232973</v>
      </c>
      <c r="E22" s="348">
        <v>0.9428286343390001</v>
      </c>
      <c r="F22" s="348">
        <v>4.0109171759391575</v>
      </c>
      <c r="G22" s="348">
        <v>0.75974613461483387</v>
      </c>
      <c r="H22" s="348">
        <v>4.9384747673119387</v>
      </c>
      <c r="I22" s="348">
        <v>0.52569325798396638</v>
      </c>
      <c r="J22" s="348">
        <v>0.13749308326963403</v>
      </c>
      <c r="K22" s="348">
        <v>1.9881231889584567</v>
      </c>
      <c r="L22" s="348">
        <v>9.7027226035379527E-2</v>
      </c>
      <c r="M22" s="348">
        <v>2.7952162154269526</v>
      </c>
      <c r="N22" s="348">
        <v>0.10069555429618024</v>
      </c>
      <c r="O22" s="348">
        <v>7.8539981635021901E-3</v>
      </c>
      <c r="P22" s="348">
        <v>1.2769947914384079</v>
      </c>
      <c r="Q22" s="348">
        <v>4.8465241332498396E-3</v>
      </c>
      <c r="R22" s="348">
        <v>2.053214969861751</v>
      </c>
      <c r="S22" s="348">
        <v>1.9217457295084051E-2</v>
      </c>
      <c r="T22" s="348">
        <v>3.2519308047449999E-4</v>
      </c>
      <c r="U22" s="348">
        <v>1.1233365267787994</v>
      </c>
      <c r="V22" s="348">
        <v>1.9096430879472E-4</v>
      </c>
      <c r="W22" s="348">
        <v>1.8979460005827804</v>
      </c>
      <c r="X22" s="348">
        <v>0.58191637268532581</v>
      </c>
      <c r="Y22" s="348">
        <v>0.16138646242257262</v>
      </c>
      <c r="Z22" s="348">
        <v>2.0754552733849425</v>
      </c>
      <c r="AA22" s="348">
        <v>0.1150912750612101</v>
      </c>
      <c r="AB22" s="348">
        <v>2.8875064269237001</v>
      </c>
      <c r="AC22" s="348">
        <v>7.52030089047422E-2</v>
      </c>
      <c r="AD22" s="348">
        <v>4.5485295242047698E-3</v>
      </c>
      <c r="AE22" s="348">
        <v>1.2298686859103343</v>
      </c>
      <c r="AF22" s="348">
        <v>2.7678629665126701E-3</v>
      </c>
      <c r="AG22" s="348">
        <v>2.0052570755929997</v>
      </c>
    </row>
    <row r="23" spans="1:33" s="3" customFormat="1">
      <c r="A23" s="3" t="s">
        <v>195</v>
      </c>
      <c r="B23" s="3" t="s">
        <v>196</v>
      </c>
      <c r="C23" s="3">
        <v>400</v>
      </c>
      <c r="D23" s="348">
        <v>1.9552782315232973</v>
      </c>
      <c r="E23" s="348">
        <v>0.98666589485991096</v>
      </c>
      <c r="F23" s="348">
        <v>3.83792163752896</v>
      </c>
      <c r="G23" s="348">
        <v>0.80464810386955377</v>
      </c>
      <c r="H23" s="348">
        <v>4.6737608176021581</v>
      </c>
      <c r="I23" s="348">
        <v>0.52569325798396638</v>
      </c>
      <c r="J23" s="348">
        <v>0.148425452834553</v>
      </c>
      <c r="K23" s="348">
        <v>1.8441893985640438</v>
      </c>
      <c r="L23" s="348">
        <v>0.10620207159615554</v>
      </c>
      <c r="M23" s="348">
        <v>2.559688818611753</v>
      </c>
      <c r="N23" s="348">
        <v>0.10069555429618024</v>
      </c>
      <c r="O23" s="348">
        <v>8.7950412234480708E-3</v>
      </c>
      <c r="P23" s="348">
        <v>1.141909809297333</v>
      </c>
      <c r="Q23" s="348">
        <v>5.4673939345855497E-3</v>
      </c>
      <c r="R23" s="348">
        <v>1.824297119043516</v>
      </c>
      <c r="S23" s="348">
        <v>1.9217457295084051E-2</v>
      </c>
      <c r="T23" s="348">
        <v>3.6989281158143002E-4</v>
      </c>
      <c r="U23" s="348">
        <v>0.98892885098795269</v>
      </c>
      <c r="V23" s="348">
        <v>2.1763358695433001E-4</v>
      </c>
      <c r="W23" s="348">
        <v>1.6692495754811192</v>
      </c>
      <c r="X23" s="348">
        <v>0.58191637268532581</v>
      </c>
      <c r="Y23" s="348">
        <v>0.17376485631139937</v>
      </c>
      <c r="Z23" s="348">
        <v>1.9302266028590556</v>
      </c>
      <c r="AA23" s="348">
        <v>0.12565864462715773</v>
      </c>
      <c r="AB23" s="348">
        <v>2.6508437354874301</v>
      </c>
      <c r="AC23" s="348">
        <v>7.52030089047422E-2</v>
      </c>
      <c r="AD23" s="348">
        <v>5.1152860556000603E-3</v>
      </c>
      <c r="AE23" s="348">
        <v>1.0950894588724924</v>
      </c>
      <c r="AF23" s="348">
        <v>3.1315945097085498E-3</v>
      </c>
      <c r="AG23" s="348">
        <v>1.7764797307227762</v>
      </c>
    </row>
    <row r="24" spans="1:33" s="3" customFormat="1">
      <c r="A24" s="3" t="s">
        <v>195</v>
      </c>
      <c r="B24" s="3" t="s">
        <v>196</v>
      </c>
      <c r="C24" s="3">
        <v>450</v>
      </c>
      <c r="D24" s="348">
        <v>1.9552782315232973</v>
      </c>
      <c r="E24" s="348">
        <v>1.0247728441941466</v>
      </c>
      <c r="F24" s="348">
        <v>3.6991153083146466</v>
      </c>
      <c r="G24" s="348">
        <v>0.84428063165676548</v>
      </c>
      <c r="H24" s="348">
        <v>4.4624536685698901</v>
      </c>
      <c r="I24" s="348">
        <v>0.52569325798396638</v>
      </c>
      <c r="J24" s="348">
        <v>0.15833641180834507</v>
      </c>
      <c r="K24" s="348">
        <v>1.7305827197372832</v>
      </c>
      <c r="L24" s="348">
        <v>0.11469707464217029</v>
      </c>
      <c r="M24" s="348">
        <v>2.3744109649494582</v>
      </c>
      <c r="N24" s="348">
        <v>0.10069555429618024</v>
      </c>
      <c r="O24" s="348">
        <v>9.7004985170078308E-3</v>
      </c>
      <c r="P24" s="348">
        <v>1.0364178578131358</v>
      </c>
      <c r="Q24" s="348">
        <v>6.0728857817303099E-3</v>
      </c>
      <c r="R24" s="348">
        <v>1.645390163980726</v>
      </c>
      <c r="S24" s="348">
        <v>1.9217457295084051E-2</v>
      </c>
      <c r="T24" s="348">
        <v>4.1417644500838001E-4</v>
      </c>
      <c r="U24" s="348">
        <v>0.88412729906967324</v>
      </c>
      <c r="V24" s="348">
        <v>2.4415480537775001E-4</v>
      </c>
      <c r="W24" s="348">
        <v>1.4906304514394602</v>
      </c>
      <c r="X24" s="348">
        <v>0.58191637268532581</v>
      </c>
      <c r="Y24" s="348">
        <v>0.1849441316697932</v>
      </c>
      <c r="Z24" s="348">
        <v>1.8154694485379503</v>
      </c>
      <c r="AA24" s="348">
        <v>0.13540444793597944</v>
      </c>
      <c r="AB24" s="348">
        <v>2.4645159794251175</v>
      </c>
      <c r="AC24" s="348">
        <v>7.52030089047422E-2</v>
      </c>
      <c r="AD24" s="348">
        <v>5.6648376180112002E-3</v>
      </c>
      <c r="AE24" s="348">
        <v>0.98989998199489992</v>
      </c>
      <c r="AF24" s="348">
        <v>3.4882718630022298E-3</v>
      </c>
      <c r="AG24" s="348">
        <v>1.5977304995425576</v>
      </c>
    </row>
    <row r="25" spans="1:33" s="3" customFormat="1">
      <c r="A25" s="3" t="s">
        <v>195</v>
      </c>
      <c r="B25" s="3" t="s">
        <v>196</v>
      </c>
      <c r="C25" s="3">
        <v>500</v>
      </c>
      <c r="D25" s="348">
        <v>1.9552782315232973</v>
      </c>
      <c r="E25" s="348">
        <v>1.0583359916959225</v>
      </c>
      <c r="F25" s="348">
        <v>3.5848391036375133</v>
      </c>
      <c r="G25" s="348">
        <v>0.87964035825087139</v>
      </c>
      <c r="H25" s="348">
        <v>4.2893045944054808</v>
      </c>
      <c r="I25" s="348">
        <v>0.52569325798396638</v>
      </c>
      <c r="J25" s="348">
        <v>0.16738469559842606</v>
      </c>
      <c r="K25" s="348">
        <v>1.6384197377703142</v>
      </c>
      <c r="L25" s="348">
        <v>0.12259810558171212</v>
      </c>
      <c r="M25" s="348">
        <v>2.2246206234561758</v>
      </c>
      <c r="N25" s="348">
        <v>0.10069555429618024</v>
      </c>
      <c r="O25" s="348">
        <v>1.0572773118306161E-2</v>
      </c>
      <c r="P25" s="348">
        <v>0.95171690725144897</v>
      </c>
      <c r="Q25" s="348">
        <v>6.6636912666511901E-3</v>
      </c>
      <c r="R25" s="348">
        <v>1.5016911803088573</v>
      </c>
      <c r="S25" s="348">
        <v>1.9217457295084051E-2</v>
      </c>
      <c r="T25" s="348">
        <v>4.5805115592982998E-4</v>
      </c>
      <c r="U25" s="348">
        <v>0.80011786871502444</v>
      </c>
      <c r="V25" s="348">
        <v>2.7052949416415001E-4</v>
      </c>
      <c r="W25" s="348">
        <v>1.3472622243241048</v>
      </c>
      <c r="X25" s="348">
        <v>0.58191637268532581</v>
      </c>
      <c r="Y25" s="348">
        <v>0.19511665181868573</v>
      </c>
      <c r="Z25" s="348">
        <v>1.7222766826161893</v>
      </c>
      <c r="AA25" s="348">
        <v>0.14443705664055054</v>
      </c>
      <c r="AB25" s="348">
        <v>2.3137553046491939</v>
      </c>
      <c r="AC25" s="348">
        <v>7.52030089047422E-2</v>
      </c>
      <c r="AD25" s="348">
        <v>6.1981258440237602E-3</v>
      </c>
      <c r="AE25" s="348">
        <v>0.90549519143344714</v>
      </c>
      <c r="AF25" s="348">
        <v>3.8381451628061699E-3</v>
      </c>
      <c r="AG25" s="348">
        <v>1.4541993369820378</v>
      </c>
    </row>
    <row r="26" spans="1:33" s="3" customFormat="1">
      <c r="A26" s="3" t="s">
        <v>195</v>
      </c>
      <c r="B26" s="3" t="s">
        <v>196</v>
      </c>
      <c r="C26" s="3">
        <v>550</v>
      </c>
      <c r="D26" s="348">
        <v>1.9552782315232973</v>
      </c>
      <c r="E26" s="348">
        <v>1.088218795443882</v>
      </c>
      <c r="F26" s="348">
        <v>3.4888165571329512</v>
      </c>
      <c r="G26" s="348">
        <v>0.9114732207644558</v>
      </c>
      <c r="H26" s="348">
        <v>4.14443637448852</v>
      </c>
      <c r="I26" s="348">
        <v>0.52569325798396638</v>
      </c>
      <c r="J26" s="348">
        <v>0.17569552037677477</v>
      </c>
      <c r="K26" s="348">
        <v>1.5620011625350747</v>
      </c>
      <c r="L26" s="348">
        <v>0.12997603449209383</v>
      </c>
      <c r="M26" s="348">
        <v>2.1008439364924727</v>
      </c>
      <c r="N26" s="348">
        <v>0.10069555429618024</v>
      </c>
      <c r="O26" s="348">
        <v>1.141403552101336E-2</v>
      </c>
      <c r="P26" s="348">
        <v>0.88218283035652323</v>
      </c>
      <c r="Q26" s="348">
        <v>7.2404567927436096E-3</v>
      </c>
      <c r="R26" s="348">
        <v>1.3837157598507925</v>
      </c>
      <c r="S26" s="348">
        <v>1.9217457295084051E-2</v>
      </c>
      <c r="T26" s="348">
        <v>5.0152393669405004E-4</v>
      </c>
      <c r="U26" s="348">
        <v>0.73126941635548082</v>
      </c>
      <c r="V26" s="348">
        <v>2.9675915994827002E-4</v>
      </c>
      <c r="W26" s="348">
        <v>1.229645645290913</v>
      </c>
      <c r="X26" s="348">
        <v>0.58191637268532581</v>
      </c>
      <c r="Y26" s="348">
        <v>0.20443297940421495</v>
      </c>
      <c r="Z26" s="348">
        <v>1.6449300029269371</v>
      </c>
      <c r="AA26" s="348">
        <v>0.15284513960548471</v>
      </c>
      <c r="AB26" s="348">
        <v>2.1890807403854011</v>
      </c>
      <c r="AC26" s="348">
        <v>7.52030089047422E-2</v>
      </c>
      <c r="AD26" s="348">
        <v>6.7160179298193E-3</v>
      </c>
      <c r="AE26" s="348">
        <v>0.83624939108587115</v>
      </c>
      <c r="AF26" s="348">
        <v>4.1814515843260998E-3</v>
      </c>
      <c r="AG26" s="348">
        <v>1.3363973990302145</v>
      </c>
    </row>
    <row r="27" spans="1:33" s="3" customFormat="1">
      <c r="A27" s="3" t="s">
        <v>195</v>
      </c>
      <c r="B27" s="3" t="s">
        <v>196</v>
      </c>
      <c r="C27" s="3">
        <v>600</v>
      </c>
      <c r="D27" s="348">
        <v>1.9552782315232973</v>
      </c>
      <c r="E27" s="348">
        <v>1.1150676673333322</v>
      </c>
      <c r="F27" s="348">
        <v>3.4067811060682422</v>
      </c>
      <c r="G27" s="348">
        <v>0.94035109604215972</v>
      </c>
      <c r="H27" s="348">
        <v>4.0211563193639437</v>
      </c>
      <c r="I27" s="348">
        <v>0.52569325798396638</v>
      </c>
      <c r="J27" s="348">
        <v>0.18336932545281087</v>
      </c>
      <c r="K27" s="348">
        <v>1.4974986852207752</v>
      </c>
      <c r="L27" s="348">
        <v>0.13689001325855563</v>
      </c>
      <c r="M27" s="348">
        <v>1.9967188129645566</v>
      </c>
      <c r="N27" s="348">
        <v>0.10069555429618024</v>
      </c>
      <c r="O27" s="348">
        <v>1.222625268611123E-2</v>
      </c>
      <c r="P27" s="348">
        <v>0.82405376725664481</v>
      </c>
      <c r="Q27" s="348">
        <v>7.8037874308952799E-3</v>
      </c>
      <c r="R27" s="348">
        <v>1.2851062143710357</v>
      </c>
      <c r="S27" s="348">
        <v>1.9217457295084051E-2</v>
      </c>
      <c r="T27" s="348">
        <v>5.4460160300034001E-4</v>
      </c>
      <c r="U27" s="348">
        <v>0.673815902922136</v>
      </c>
      <c r="V27" s="348">
        <v>3.2284528637980999E-4</v>
      </c>
      <c r="W27" s="348">
        <v>1.1314132495261211</v>
      </c>
      <c r="X27" s="348">
        <v>0.58191637268532581</v>
      </c>
      <c r="Y27" s="348">
        <v>0.21301306867457359</v>
      </c>
      <c r="Z27" s="348">
        <v>1.5795858221101533</v>
      </c>
      <c r="AA27" s="348">
        <v>0.16070213745301468</v>
      </c>
      <c r="AB27" s="348">
        <v>2.0841230695283652</v>
      </c>
      <c r="AC27" s="348">
        <v>7.52030089047422E-2</v>
      </c>
      <c r="AD27" s="348">
        <v>7.21931427986835E-3</v>
      </c>
      <c r="AE27" s="348">
        <v>0.7783999667837288</v>
      </c>
      <c r="AF27" s="348">
        <v>4.5184162232234804E-3</v>
      </c>
      <c r="AG27" s="348">
        <v>1.2379641297216053</v>
      </c>
    </row>
    <row r="28" spans="1:33" s="3" customFormat="1">
      <c r="A28" s="3" t="s">
        <v>195</v>
      </c>
      <c r="B28" s="3" t="s">
        <v>196</v>
      </c>
      <c r="C28" s="3">
        <v>650</v>
      </c>
      <c r="D28" s="348">
        <v>1.9552782315232973</v>
      </c>
      <c r="E28" s="348">
        <v>1.1393780827371465</v>
      </c>
      <c r="F28" s="348">
        <v>3.3357244724407065</v>
      </c>
      <c r="G28" s="348">
        <v>0.96672139340171304</v>
      </c>
      <c r="H28" s="348">
        <v>3.9147605041862223</v>
      </c>
      <c r="I28" s="348">
        <v>0.52569325798396638</v>
      </c>
      <c r="J28" s="348">
        <v>0.19048784897268561</v>
      </c>
      <c r="K28" s="348">
        <v>1.4422429958624861</v>
      </c>
      <c r="L28" s="348">
        <v>0.14338990798783766</v>
      </c>
      <c r="M28" s="348">
        <v>1.9078122173534637</v>
      </c>
      <c r="N28" s="348">
        <v>0.10069555429618024</v>
      </c>
      <c r="O28" s="348">
        <v>1.3011212684424549E-2</v>
      </c>
      <c r="P28" s="348">
        <v>0.77471813011898982</v>
      </c>
      <c r="Q28" s="348">
        <v>8.3542503716138097E-3</v>
      </c>
      <c r="R28" s="348">
        <v>1.2014411546536556</v>
      </c>
      <c r="S28" s="348">
        <v>1.9217457295084051E-2</v>
      </c>
      <c r="T28" s="348">
        <v>5.8729079981725005E-4</v>
      </c>
      <c r="U28" s="348">
        <v>0.62514326059555281</v>
      </c>
      <c r="V28" s="348">
        <v>3.4878933459050001E-4</v>
      </c>
      <c r="W28" s="348">
        <v>1.0481369950023589</v>
      </c>
      <c r="X28" s="348">
        <v>0.58191637268532581</v>
      </c>
      <c r="Y28" s="348">
        <v>0.22095395983159141</v>
      </c>
      <c r="Z28" s="348">
        <v>1.5235624686886475</v>
      </c>
      <c r="AA28" s="348">
        <v>0.1680695375095502</v>
      </c>
      <c r="AB28" s="348">
        <v>1.9944426164185773</v>
      </c>
      <c r="AC28" s="348">
        <v>7.52030089047422E-2</v>
      </c>
      <c r="AD28" s="348">
        <v>7.7087551924252097E-3</v>
      </c>
      <c r="AE28" s="348">
        <v>0.72933504517285253</v>
      </c>
      <c r="AF28" s="348">
        <v>4.8492529033000399E-3</v>
      </c>
      <c r="AG28" s="348">
        <v>1.1544762346984276</v>
      </c>
    </row>
    <row r="29" spans="1:33" s="3" customFormat="1">
      <c r="A29" s="3" t="s">
        <v>195</v>
      </c>
      <c r="B29" s="3" t="s">
        <v>196</v>
      </c>
      <c r="C29" s="3">
        <v>700</v>
      </c>
      <c r="D29" s="348">
        <v>1.9552782315232973</v>
      </c>
      <c r="E29" s="348">
        <v>1.1615374833663679</v>
      </c>
      <c r="F29" s="348">
        <v>3.2734604370918152</v>
      </c>
      <c r="G29" s="348">
        <v>0.99094026517191192</v>
      </c>
      <c r="H29" s="348">
        <v>3.82184098946649</v>
      </c>
      <c r="I29" s="348">
        <v>0.52569325798396638</v>
      </c>
      <c r="J29" s="348">
        <v>0.19711845565991681</v>
      </c>
      <c r="K29" s="348">
        <v>1.3943144291317178</v>
      </c>
      <c r="L29" s="348">
        <v>0.14951813265427119</v>
      </c>
      <c r="M29" s="348">
        <v>1.8309391416909522</v>
      </c>
      <c r="N29" s="348">
        <v>0.10069555429618024</v>
      </c>
      <c r="O29" s="348">
        <v>1.3770545713820611E-2</v>
      </c>
      <c r="P29" s="348">
        <v>0.73230607637650302</v>
      </c>
      <c r="Q29" s="348">
        <v>8.8923780231178508E-3</v>
      </c>
      <c r="R29" s="348">
        <v>1.1295504585623941</v>
      </c>
      <c r="S29" s="348">
        <v>1.9217457295084051E-2</v>
      </c>
      <c r="T29" s="348">
        <v>6.2959800705355E-4</v>
      </c>
      <c r="U29" s="348">
        <v>0.58338022001540368</v>
      </c>
      <c r="V29" s="348">
        <v>3.7459274364878999E-4</v>
      </c>
      <c r="W29" s="348">
        <v>0.97664211508680354</v>
      </c>
      <c r="X29" s="348">
        <v>0.58191637268532581</v>
      </c>
      <c r="Y29" s="348">
        <v>0.22833520816193612</v>
      </c>
      <c r="Z29" s="348">
        <v>1.4749301917443773</v>
      </c>
      <c r="AA29" s="348">
        <v>0.1749993153046174</v>
      </c>
      <c r="AB29" s="348">
        <v>1.9168483828089717</v>
      </c>
      <c r="AC29" s="348">
        <v>7.52030089047422E-2</v>
      </c>
      <c r="AD29" s="348">
        <v>8.1850267271179299E-3</v>
      </c>
      <c r="AE29" s="348">
        <v>0.68718477339251338</v>
      </c>
      <c r="AF29" s="348">
        <v>5.1741649175598304E-3</v>
      </c>
      <c r="AG29" s="348">
        <v>1.0827623016603525</v>
      </c>
    </row>
    <row r="30" spans="1:33" s="3" customFormat="1">
      <c r="A30" s="3" t="s">
        <v>195</v>
      </c>
      <c r="B30" s="3" t="s">
        <v>196</v>
      </c>
      <c r="C30" s="3">
        <v>750</v>
      </c>
      <c r="D30" s="348">
        <v>1.9552782315232973</v>
      </c>
      <c r="E30" s="348">
        <v>1.1818540668720543</v>
      </c>
      <c r="F30" s="348">
        <v>3.2183592545650024</v>
      </c>
      <c r="G30" s="348">
        <v>1.0132955053210406</v>
      </c>
      <c r="H30" s="348">
        <v>3.7398648677240844</v>
      </c>
      <c r="I30" s="348">
        <v>0.52569325798396638</v>
      </c>
      <c r="J30" s="348">
        <v>0.20331728626182535</v>
      </c>
      <c r="K30" s="348">
        <v>1.3522959734279643</v>
      </c>
      <c r="L30" s="348">
        <v>0.15531105248537685</v>
      </c>
      <c r="M30" s="348">
        <v>1.7637513032173879</v>
      </c>
      <c r="N30" s="348">
        <v>0.10069555429618024</v>
      </c>
      <c r="O30" s="348">
        <v>1.450574211414624E-2</v>
      </c>
      <c r="P30" s="348">
        <v>0.69544355458669393</v>
      </c>
      <c r="Q30" s="348">
        <v>9.4186707982196107E-3</v>
      </c>
      <c r="R30" s="348">
        <v>1.0671018481541374</v>
      </c>
      <c r="S30" s="348">
        <v>1.9217457295084051E-2</v>
      </c>
      <c r="T30" s="348">
        <v>6.7152954499448002E-4</v>
      </c>
      <c r="U30" s="348">
        <v>0.54715197257187553</v>
      </c>
      <c r="V30" s="348">
        <v>4.0025693100321E-4</v>
      </c>
      <c r="W30" s="348">
        <v>0.91459302338793658</v>
      </c>
      <c r="X30" s="348">
        <v>0.58191637268532581</v>
      </c>
      <c r="Y30" s="348">
        <v>0.23522280225339415</v>
      </c>
      <c r="Z30" s="348">
        <v>1.4322636783441072</v>
      </c>
      <c r="AA30" s="348">
        <v>0.18153578466589423</v>
      </c>
      <c r="AB30" s="348">
        <v>1.8489867646267908</v>
      </c>
      <c r="AC30" s="348">
        <v>7.52030089047422E-2</v>
      </c>
      <c r="AD30" s="348">
        <v>8.6487658721597707E-3</v>
      </c>
      <c r="AE30" s="348">
        <v>0.65057525213814826</v>
      </c>
      <c r="AF30" s="348">
        <v>5.4933457091575297E-3</v>
      </c>
      <c r="AG30" s="348">
        <v>1.0204891683759452</v>
      </c>
    </row>
    <row r="31" spans="1:33" s="3" customFormat="1">
      <c r="A31" s="3" t="s">
        <v>195</v>
      </c>
      <c r="B31" s="3" t="s">
        <v>196</v>
      </c>
      <c r="C31" s="3">
        <v>800</v>
      </c>
      <c r="D31" s="348">
        <v>1.9552782315232973</v>
      </c>
      <c r="E31" s="348">
        <v>1.200576665116712</v>
      </c>
      <c r="F31" s="348">
        <v>3.1691793532652843</v>
      </c>
      <c r="G31" s="348">
        <v>1.0340227398858486</v>
      </c>
      <c r="H31" s="348">
        <v>3.6669080610474651</v>
      </c>
      <c r="I31" s="348">
        <v>0.52569325798396638</v>
      </c>
      <c r="J31" s="348">
        <v>0.20913159306798404</v>
      </c>
      <c r="K31" s="348">
        <v>1.3151180974634291</v>
      </c>
      <c r="L31" s="348">
        <v>0.16080007273308858</v>
      </c>
      <c r="M31" s="348">
        <v>1.704478604418759</v>
      </c>
      <c r="N31" s="348">
        <v>0.10069555429618024</v>
      </c>
      <c r="O31" s="348">
        <v>1.521816788125952E-2</v>
      </c>
      <c r="P31" s="348">
        <v>0.66309813810182261</v>
      </c>
      <c r="Q31" s="348">
        <v>9.93359962688827E-3</v>
      </c>
      <c r="R31" s="348">
        <v>1.0123412243990784</v>
      </c>
      <c r="S31" s="348">
        <v>1.9217457295084051E-2</v>
      </c>
      <c r="T31" s="348">
        <v>7.1309157951563004E-4</v>
      </c>
      <c r="U31" s="348">
        <v>0.51542576787945882</v>
      </c>
      <c r="V31" s="348">
        <v>4.2578329291518999E-4</v>
      </c>
      <c r="W31" s="348">
        <v>0.86023322699739135</v>
      </c>
      <c r="X31" s="348">
        <v>0.58191637268532581</v>
      </c>
      <c r="Y31" s="348">
        <v>0.24167204820663771</v>
      </c>
      <c r="Z31" s="348">
        <v>1.3944865051173836</v>
      </c>
      <c r="AA31" s="348">
        <v>0.1877170202256169</v>
      </c>
      <c r="AB31" s="348">
        <v>1.7890829708456186</v>
      </c>
      <c r="AC31" s="348">
        <v>7.52030089047422E-2</v>
      </c>
      <c r="AD31" s="348">
        <v>9.1005651094181496E-3</v>
      </c>
      <c r="AE31" s="348">
        <v>0.61847430152797445</v>
      </c>
      <c r="AF31" s="348">
        <v>5.8069794980136003E-3</v>
      </c>
      <c r="AG31" s="348">
        <v>0.96590212663231911</v>
      </c>
    </row>
    <row r="32" spans="1:33" s="3" customFormat="1">
      <c r="A32" s="3" t="s">
        <v>195</v>
      </c>
      <c r="B32" s="3" t="s">
        <v>196</v>
      </c>
      <c r="C32" s="3">
        <v>850</v>
      </c>
      <c r="D32" s="348">
        <v>1.9552782315232973</v>
      </c>
      <c r="E32" s="348">
        <v>1.2179088119533399</v>
      </c>
      <c r="F32" s="348">
        <v>3.124956994516856</v>
      </c>
      <c r="G32" s="348">
        <v>1.0533171276259523</v>
      </c>
      <c r="H32" s="348">
        <v>3.6014811645207838</v>
      </c>
      <c r="I32" s="348">
        <v>0.52569325798396638</v>
      </c>
      <c r="J32" s="348">
        <v>0.21460150096850172</v>
      </c>
      <c r="K32" s="348">
        <v>1.281957851404784</v>
      </c>
      <c r="L32" s="348">
        <v>0.16601249376404545</v>
      </c>
      <c r="M32" s="348">
        <v>1.6517609880932087</v>
      </c>
      <c r="N32" s="348">
        <v>0.10069555429618024</v>
      </c>
      <c r="O32" s="348">
        <v>1.5909078086278668E-2</v>
      </c>
      <c r="P32" s="348">
        <v>0.63447902222912378</v>
      </c>
      <c r="Q32" s="348">
        <v>1.043760822636147E-2</v>
      </c>
      <c r="R32" s="348">
        <v>0.963923938002335</v>
      </c>
      <c r="S32" s="348">
        <v>1.9217457295084051E-2</v>
      </c>
      <c r="T32" s="348">
        <v>7.5429012708387003E-4</v>
      </c>
      <c r="U32" s="348">
        <v>0.48741076108365911</v>
      </c>
      <c r="V32" s="348">
        <v>4.5117320488020002E-4</v>
      </c>
      <c r="W32" s="348">
        <v>0.81221632407547428</v>
      </c>
      <c r="X32" s="348">
        <v>0.58191637268532581</v>
      </c>
      <c r="Y32" s="348">
        <v>0.24772973008683868</v>
      </c>
      <c r="Z32" s="348">
        <v>1.3607699526661912</v>
      </c>
      <c r="AA32" s="348">
        <v>0.19357596555597073</v>
      </c>
      <c r="AB32" s="348">
        <v>1.7357728156167245</v>
      </c>
      <c r="AC32" s="348">
        <v>7.52030089047422E-2</v>
      </c>
      <c r="AD32" s="348">
        <v>9.54097645983004E-3</v>
      </c>
      <c r="AE32" s="348">
        <v>0.59009141655447561</v>
      </c>
      <c r="AF32" s="348">
        <v>6.1152418582313597E-3</v>
      </c>
      <c r="AG32" s="348">
        <v>0.91765610855028579</v>
      </c>
    </row>
    <row r="33" spans="1:33" s="3" customFormat="1">
      <c r="A33" s="3" t="s">
        <v>195</v>
      </c>
      <c r="B33" s="3" t="s">
        <v>196</v>
      </c>
      <c r="C33" s="3">
        <v>900</v>
      </c>
      <c r="D33" s="348">
        <v>1.9552782315232973</v>
      </c>
      <c r="E33" s="348">
        <v>1.2340189154235932</v>
      </c>
      <c r="F33" s="348">
        <v>3.0849317818643085</v>
      </c>
      <c r="G33" s="348">
        <v>1.0713419801465218</v>
      </c>
      <c r="H33" s="348">
        <v>3.5424121258625352</v>
      </c>
      <c r="I33" s="348">
        <v>0.52569325798396638</v>
      </c>
      <c r="J33" s="348">
        <v>0.21976135525048246</v>
      </c>
      <c r="K33" s="348">
        <v>1.2521712867600034</v>
      </c>
      <c r="L33" s="348">
        <v>0.17097219011272524</v>
      </c>
      <c r="M33" s="348">
        <v>1.6045358236513354</v>
      </c>
      <c r="N33" s="348">
        <v>0.10069555429618024</v>
      </c>
      <c r="O33" s="348">
        <v>1.657962853111019E-2</v>
      </c>
      <c r="P33" s="348">
        <v>0.60897021130502194</v>
      </c>
      <c r="Q33" s="348">
        <v>1.093111515642844E-2</v>
      </c>
      <c r="R33" s="348">
        <v>0.92080189115315569</v>
      </c>
      <c r="S33" s="348">
        <v>1.9217457295084051E-2</v>
      </c>
      <c r="T33" s="348">
        <v>7.9513105955749004E-4</v>
      </c>
      <c r="U33" s="348">
        <v>0.46249110250946274</v>
      </c>
      <c r="V33" s="348">
        <v>4.7642802203866E-4</v>
      </c>
      <c r="W33" s="348">
        <v>0.76949292331264407</v>
      </c>
      <c r="X33" s="348">
        <v>0.58191637268532581</v>
      </c>
      <c r="Y33" s="348">
        <v>0.25343575356304088</v>
      </c>
      <c r="Z33" s="348">
        <v>1.3304652048759613</v>
      </c>
      <c r="AA33" s="348">
        <v>0.19914130666384491</v>
      </c>
      <c r="AB33" s="348">
        <v>1.6879900373314387</v>
      </c>
      <c r="AC33" s="348">
        <v>7.52030089047422E-2</v>
      </c>
      <c r="AD33" s="348">
        <v>9.9705150787295308E-3</v>
      </c>
      <c r="AE33" s="348">
        <v>0.56481092809139888</v>
      </c>
      <c r="AF33" s="348">
        <v>6.4183002508982302E-3</v>
      </c>
      <c r="AG33" s="348">
        <v>0.87470273217965555</v>
      </c>
    </row>
    <row r="34" spans="1:33" s="3" customFormat="1">
      <c r="A34" s="3" t="s">
        <v>195</v>
      </c>
      <c r="B34" s="3" t="s">
        <v>196</v>
      </c>
      <c r="C34" s="3">
        <v>950</v>
      </c>
      <c r="D34" s="348">
        <v>1.9552782315232973</v>
      </c>
      <c r="E34" s="348">
        <v>1.2490477538034672</v>
      </c>
      <c r="F34" s="348">
        <v>3.0484950758317626</v>
      </c>
      <c r="G34" s="348">
        <v>1.088235221662156</v>
      </c>
      <c r="H34" s="348">
        <v>3.4887651737379235</v>
      </c>
      <c r="I34" s="348">
        <v>0.52569325798396638</v>
      </c>
      <c r="J34" s="348">
        <v>0.22464076698049937</v>
      </c>
      <c r="K34" s="348">
        <v>1.2252470099135917</v>
      </c>
      <c r="L34" s="348">
        <v>0.17570015521056931</v>
      </c>
      <c r="M34" s="348">
        <v>1.5619605303633439</v>
      </c>
      <c r="N34" s="348">
        <v>0.10069555429618024</v>
      </c>
      <c r="O34" s="348">
        <v>1.7230885911728541E-2</v>
      </c>
      <c r="P34" s="348">
        <v>0.58608471744194912</v>
      </c>
      <c r="Q34" s="348">
        <v>1.1414515683890901E-2</v>
      </c>
      <c r="R34" s="348">
        <v>0.88214604362882054</v>
      </c>
      <c r="S34" s="348">
        <v>1.9217457295084051E-2</v>
      </c>
      <c r="T34" s="348">
        <v>8.3562010879348E-4</v>
      </c>
      <c r="U34" s="348">
        <v>0.44018007179682872</v>
      </c>
      <c r="V34" s="348">
        <v>5.0154907957744002E-4</v>
      </c>
      <c r="W34" s="348">
        <v>0.73123302536458523</v>
      </c>
      <c r="X34" s="348">
        <v>0.58191637268532581</v>
      </c>
      <c r="Y34" s="348">
        <v>0.25882441388445443</v>
      </c>
      <c r="Z34" s="348">
        <v>1.3030567314512405</v>
      </c>
      <c r="AA34" s="348">
        <v>0.20443816795047073</v>
      </c>
      <c r="AB34" s="348">
        <v>1.6448888579504932</v>
      </c>
      <c r="AC34" s="348">
        <v>7.52030089047422E-2</v>
      </c>
      <c r="AD34" s="348">
        <v>1.038966246000265E-2</v>
      </c>
      <c r="AE34" s="348">
        <v>0.54214618520595614</v>
      </c>
      <c r="AF34" s="348">
        <v>6.71631451635558E-3</v>
      </c>
      <c r="AG34" s="348">
        <v>0.83621276938622024</v>
      </c>
    </row>
    <row r="35" spans="1:33" s="3" customFormat="1">
      <c r="A35" s="3" t="s">
        <v>195</v>
      </c>
      <c r="B35" s="3" t="s">
        <v>196</v>
      </c>
      <c r="C35" s="3">
        <v>1000</v>
      </c>
      <c r="D35" s="348">
        <v>1.9552782315232973</v>
      </c>
      <c r="E35" s="348">
        <v>1.2631140932432035</v>
      </c>
      <c r="F35" s="348">
        <v>3.0151534632307011</v>
      </c>
      <c r="G35" s="348">
        <v>1.104114304000444</v>
      </c>
      <c r="H35" s="348">
        <v>3.4397835268748125</v>
      </c>
      <c r="I35" s="348">
        <v>0.52569325798396638</v>
      </c>
      <c r="J35" s="348">
        <v>0.22926543366573637</v>
      </c>
      <c r="K35" s="348">
        <v>1.2007735285861345</v>
      </c>
      <c r="L35" s="348">
        <v>0.18021494241498429</v>
      </c>
      <c r="M35" s="348">
        <v>1.5233582019896712</v>
      </c>
      <c r="N35" s="348">
        <v>0.10069555429618024</v>
      </c>
      <c r="O35" s="348">
        <v>1.786383671306857E-2</v>
      </c>
      <c r="P35" s="348">
        <v>0.56543244530108738</v>
      </c>
      <c r="Q35" s="348">
        <v>1.188818347713123E-2</v>
      </c>
      <c r="R35" s="348">
        <v>0.84729201344910277</v>
      </c>
      <c r="S35" s="348">
        <v>1.9217457295084051E-2</v>
      </c>
      <c r="T35" s="348">
        <v>8.7576287107281E-4</v>
      </c>
      <c r="U35" s="348">
        <v>0.42008791913906252</v>
      </c>
      <c r="V35" s="348">
        <v>5.2653769312016997E-4</v>
      </c>
      <c r="W35" s="348">
        <v>0.69677153637762157</v>
      </c>
      <c r="X35" s="348">
        <v>0.58191637268532581</v>
      </c>
      <c r="Y35" s="348">
        <v>0.26392538639694813</v>
      </c>
      <c r="Z35" s="348">
        <v>1.2781295006951059</v>
      </c>
      <c r="AA35" s="348">
        <v>0.20948867216829128</v>
      </c>
      <c r="AB35" s="348">
        <v>1.6057895499983235</v>
      </c>
      <c r="AC35" s="348">
        <v>7.52030089047422E-2</v>
      </c>
      <c r="AD35" s="348">
        <v>1.0798869299158411E-2</v>
      </c>
      <c r="AE35" s="348">
        <v>0.52170742956091165</v>
      </c>
      <c r="AF35" s="348">
        <v>7.0094373295944597E-3</v>
      </c>
      <c r="AG35" s="348">
        <v>0.80152171995472843</v>
      </c>
    </row>
    <row r="36" spans="1:33" s="3" customFormat="1">
      <c r="A36" s="3" t="s">
        <v>195</v>
      </c>
      <c r="B36" s="3" t="s">
        <v>196</v>
      </c>
      <c r="C36" s="3">
        <v>1050</v>
      </c>
      <c r="D36" s="348">
        <v>1.9552782315232973</v>
      </c>
      <c r="E36" s="348">
        <v>1.2763189614758481</v>
      </c>
      <c r="F36" s="348">
        <v>2.9845023705043459</v>
      </c>
      <c r="G36" s="348">
        <v>1.1190799976765604</v>
      </c>
      <c r="H36" s="348">
        <v>3.3948480976795494</v>
      </c>
      <c r="I36" s="348">
        <v>0.52569325798396638</v>
      </c>
      <c r="J36" s="348">
        <v>0.2336577905922769</v>
      </c>
      <c r="K36" s="348">
        <v>1.1784158295716261</v>
      </c>
      <c r="L36" s="348">
        <v>0.18453302511898217</v>
      </c>
      <c r="M36" s="348">
        <v>1.4881786253801306</v>
      </c>
      <c r="N36" s="348">
        <v>0.10069555429618024</v>
      </c>
      <c r="O36" s="348">
        <v>1.8479395021097449E-2</v>
      </c>
      <c r="P36" s="348">
        <v>0.54669721774749802</v>
      </c>
      <c r="Q36" s="348">
        <v>1.2352472149075861E-2</v>
      </c>
      <c r="R36" s="348">
        <v>0.81570112227473057</v>
      </c>
      <c r="S36" s="348">
        <v>1.9217457295084051E-2</v>
      </c>
      <c r="T36" s="348">
        <v>9.1556481135077997E-4</v>
      </c>
      <c r="U36" s="348">
        <v>0.40189886124485574</v>
      </c>
      <c r="V36" s="348">
        <v>5.5139515910924996E-4</v>
      </c>
      <c r="W36" s="348">
        <v>0.66556925132524469</v>
      </c>
      <c r="X36" s="348">
        <v>0.58191637268532581</v>
      </c>
      <c r="Y36" s="348">
        <v>0.26876450915550859</v>
      </c>
      <c r="Z36" s="348">
        <v>1.2553454518494347</v>
      </c>
      <c r="AA36" s="348">
        <v>0.2143123950054793</v>
      </c>
      <c r="AB36" s="348">
        <v>1.5701394045769708</v>
      </c>
      <c r="AC36" s="348">
        <v>7.52030089047422E-2</v>
      </c>
      <c r="AD36" s="348">
        <v>1.1198558058063071E-2</v>
      </c>
      <c r="AE36" s="348">
        <v>0.50317881458391256</v>
      </c>
      <c r="AF36" s="348">
        <v>7.2978146220527796E-3</v>
      </c>
      <c r="AG36" s="348">
        <v>0.77009083820818247</v>
      </c>
    </row>
    <row r="37" spans="1:33" s="3" customFormat="1">
      <c r="A37" s="3" t="s">
        <v>195</v>
      </c>
      <c r="B37" s="3" t="s">
        <v>196</v>
      </c>
      <c r="C37" s="3">
        <v>1100</v>
      </c>
      <c r="D37" s="348">
        <v>1.9552782315232973</v>
      </c>
      <c r="E37" s="348">
        <v>1.2887489433726607</v>
      </c>
      <c r="F37" s="348">
        <v>2.9562066650412255</v>
      </c>
      <c r="G37" s="348">
        <v>1.1332193523467986</v>
      </c>
      <c r="H37" s="348">
        <v>3.3534471938677322</v>
      </c>
      <c r="I37" s="348">
        <v>0.52569325798396638</v>
      </c>
      <c r="J37" s="348">
        <v>0.23783753296208321</v>
      </c>
      <c r="K37" s="348">
        <v>1.157898274316022</v>
      </c>
      <c r="L37" s="348">
        <v>0.18866909309366728</v>
      </c>
      <c r="M37" s="348">
        <v>1.4559698327679182</v>
      </c>
      <c r="N37" s="348">
        <v>0.10069555429618024</v>
      </c>
      <c r="O37" s="348">
        <v>1.9078409406669869E-2</v>
      </c>
      <c r="P37" s="348">
        <v>0.52962004423548348</v>
      </c>
      <c r="Q37" s="348">
        <v>1.280771666458495E-2</v>
      </c>
      <c r="R37" s="348">
        <v>0.78693200080864789</v>
      </c>
      <c r="S37" s="348">
        <v>1.9217457295084051E-2</v>
      </c>
      <c r="T37" s="348">
        <v>9.5503126734206999E-4</v>
      </c>
      <c r="U37" s="348">
        <v>0.38535432929443525</v>
      </c>
      <c r="V37" s="348">
        <v>5.7612275517769001E-4</v>
      </c>
      <c r="W37" s="348">
        <v>0.63718441445455942</v>
      </c>
      <c r="X37" s="348">
        <v>0.58191637268532581</v>
      </c>
      <c r="Y37" s="348">
        <v>0.27336440770020931</v>
      </c>
      <c r="Z37" s="348">
        <v>1.2344263068787487</v>
      </c>
      <c r="AA37" s="348">
        <v>0.2189267371782373</v>
      </c>
      <c r="AB37" s="348">
        <v>1.5374842399017774</v>
      </c>
      <c r="AC37" s="348">
        <v>7.52030089047422E-2</v>
      </c>
      <c r="AD37" s="348">
        <v>1.15891252679481E-2</v>
      </c>
      <c r="AE37" s="348">
        <v>0.48630166988937018</v>
      </c>
      <c r="AF37" s="348">
        <v>7.5815859727533901E-3</v>
      </c>
      <c r="AG37" s="348">
        <v>0.7414787249198429</v>
      </c>
    </row>
    <row r="38" spans="1:33" s="3" customFormat="1">
      <c r="A38" s="3" t="s">
        <v>195</v>
      </c>
      <c r="B38" s="3" t="s">
        <v>196</v>
      </c>
      <c r="C38" s="3">
        <v>1150</v>
      </c>
      <c r="D38" s="348">
        <v>1.9552782315232973</v>
      </c>
      <c r="E38" s="348">
        <v>1.3004787534920299</v>
      </c>
      <c r="F38" s="348">
        <v>2.9299861663263416</v>
      </c>
      <c r="G38" s="348">
        <v>1.1466080346655896</v>
      </c>
      <c r="H38" s="348">
        <v>3.3151539334119269</v>
      </c>
      <c r="I38" s="348">
        <v>0.52569325798396638</v>
      </c>
      <c r="J38" s="348">
        <v>0.24182203830087143</v>
      </c>
      <c r="K38" s="348">
        <v>1.1389919056364017</v>
      </c>
      <c r="L38" s="348">
        <v>0.19263629812215641</v>
      </c>
      <c r="M38" s="348">
        <v>1.4263570064791233</v>
      </c>
      <c r="N38" s="348">
        <v>0.10069555429618024</v>
      </c>
      <c r="O38" s="348">
        <v>1.9661669010572529E-2</v>
      </c>
      <c r="P38" s="348">
        <v>0.51398673844045295</v>
      </c>
      <c r="Q38" s="348">
        <v>1.325423462634687E-2</v>
      </c>
      <c r="R38" s="348">
        <v>0.7606195587493495</v>
      </c>
      <c r="S38" s="348">
        <v>1.9217457295084051E-2</v>
      </c>
      <c r="T38" s="348">
        <v>9.9416745344709997E-4</v>
      </c>
      <c r="U38" s="348">
        <v>0.37024057244392966</v>
      </c>
      <c r="V38" s="348">
        <v>6.0072174051211996E-4</v>
      </c>
      <c r="W38" s="348">
        <v>0.61125165618833188</v>
      </c>
      <c r="X38" s="348">
        <v>0.58191637268532581</v>
      </c>
      <c r="Y38" s="348">
        <v>0.27774499856820084</v>
      </c>
      <c r="Z38" s="348">
        <v>1.2151408100300056</v>
      </c>
      <c r="AA38" s="348">
        <v>0.22334723132306508</v>
      </c>
      <c r="AB38" s="348">
        <v>1.5074472684463149</v>
      </c>
      <c r="AC38" s="348">
        <v>7.52030089047422E-2</v>
      </c>
      <c r="AD38" s="348">
        <v>1.197094360215758E-2</v>
      </c>
      <c r="AE38" s="348">
        <v>0.47086211659983213</v>
      </c>
      <c r="AF38" s="348">
        <v>7.8608849714275307E-3</v>
      </c>
      <c r="AG38" s="348">
        <v>0.71532028744616827</v>
      </c>
    </row>
    <row r="39" spans="1:33" s="3" customFormat="1">
      <c r="A39" s="3" t="s">
        <v>195</v>
      </c>
      <c r="B39" s="3" t="s">
        <v>196</v>
      </c>
      <c r="C39" s="3">
        <v>1200</v>
      </c>
      <c r="D39" s="348">
        <v>1.9552782315232973</v>
      </c>
      <c r="E39" s="348">
        <v>1.3115732666874567</v>
      </c>
      <c r="F39" s="348">
        <v>2.9056046686020229</v>
      </c>
      <c r="G39" s="348">
        <v>1.159312193434876</v>
      </c>
      <c r="H39" s="348">
        <v>3.2796091661626599</v>
      </c>
      <c r="I39" s="348">
        <v>0.52569325798396638</v>
      </c>
      <c r="J39" s="348">
        <v>0.24562671106869985</v>
      </c>
      <c r="K39" s="348">
        <v>1.1215048901665678</v>
      </c>
      <c r="L39" s="348">
        <v>0.19644645896942139</v>
      </c>
      <c r="M39" s="348">
        <v>1.3990266080590747</v>
      </c>
      <c r="N39" s="348">
        <v>0.10069555429618024</v>
      </c>
      <c r="O39" s="348">
        <v>2.0229908938568689E-2</v>
      </c>
      <c r="P39" s="348">
        <v>0.49961862077838404</v>
      </c>
      <c r="Q39" s="348">
        <v>1.3692327451678881E-2</v>
      </c>
      <c r="R39" s="348">
        <v>0.73645918313591141</v>
      </c>
      <c r="S39" s="348">
        <v>1.9217457295084051E-2</v>
      </c>
      <c r="T39" s="348">
        <v>1.0329784645277599E-3</v>
      </c>
      <c r="U39" s="348">
        <v>0.35637935056351305</v>
      </c>
      <c r="V39" s="348">
        <v>6.2519335620754004E-4</v>
      </c>
      <c r="W39" s="348">
        <v>0.58746616684664754</v>
      </c>
      <c r="X39" s="348">
        <v>0.58191637268532581</v>
      </c>
      <c r="Y39" s="348">
        <v>0.28192389861704326</v>
      </c>
      <c r="Z39" s="348">
        <v>1.1972951160351437</v>
      </c>
      <c r="AA39" s="348">
        <v>0.22758779689971867</v>
      </c>
      <c r="AB39" s="348">
        <v>1.4797131939385093</v>
      </c>
      <c r="AC39" s="348">
        <v>7.52030089047422E-2</v>
      </c>
      <c r="AD39" s="348">
        <v>1.2344363745763479E-2</v>
      </c>
      <c r="AE39" s="348">
        <v>0.45668176864373183</v>
      </c>
      <c r="AF39" s="348">
        <v>8.1358395560035199E-3</v>
      </c>
      <c r="AG39" s="348">
        <v>0.69131093083901018</v>
      </c>
    </row>
    <row r="40" spans="1:33" s="3" customFormat="1">
      <c r="A40" s="3" t="s">
        <v>195</v>
      </c>
      <c r="B40" s="3" t="s">
        <v>196</v>
      </c>
      <c r="C40" s="3">
        <v>1250</v>
      </c>
      <c r="D40" s="348">
        <v>1.9552782315232973</v>
      </c>
      <c r="E40" s="348">
        <v>1.3220891372903003</v>
      </c>
      <c r="F40" s="348">
        <v>2.8828615155909518</v>
      </c>
      <c r="G40" s="348">
        <v>1.1713899616112629</v>
      </c>
      <c r="H40" s="348">
        <v>3.2465083905089198</v>
      </c>
      <c r="I40" s="348">
        <v>0.52569325798396638</v>
      </c>
      <c r="J40" s="348">
        <v>0.24926526598916024</v>
      </c>
      <c r="K40" s="348">
        <v>1.1052752264162755</v>
      </c>
      <c r="L40" s="348">
        <v>0.20011023348786472</v>
      </c>
      <c r="M40" s="348">
        <v>1.373714280228439</v>
      </c>
      <c r="N40" s="348">
        <v>0.10069555429618024</v>
      </c>
      <c r="O40" s="348">
        <v>2.0783815058320779E-2</v>
      </c>
      <c r="P40" s="348">
        <v>0.48636544479144633</v>
      </c>
      <c r="Q40" s="348">
        <v>1.4122281451176669E-2</v>
      </c>
      <c r="R40" s="348">
        <v>0.71419470888397063</v>
      </c>
      <c r="S40" s="348">
        <v>1.9217457295084051E-2</v>
      </c>
      <c r="T40" s="348">
        <v>1.0714692795391E-3</v>
      </c>
      <c r="U40" s="348">
        <v>0.34362085387399943</v>
      </c>
      <c r="V40" s="348">
        <v>6.4953882561293995E-4</v>
      </c>
      <c r="W40" s="348">
        <v>0.5655716486206438</v>
      </c>
      <c r="X40" s="348">
        <v>0.58191637268532581</v>
      </c>
      <c r="Y40" s="348">
        <v>0.28591676045150205</v>
      </c>
      <c r="Z40" s="348">
        <v>1.1807254540373624</v>
      </c>
      <c r="AA40" s="348">
        <v>0.23166095329864955</v>
      </c>
      <c r="AB40" s="348">
        <v>1.4540160858676341</v>
      </c>
      <c r="AC40" s="348">
        <v>7.52030089047422E-2</v>
      </c>
      <c r="AD40" s="348">
        <v>1.270971608551447E-2</v>
      </c>
      <c r="AE40" s="348">
        <v>0.44361065863667215</v>
      </c>
      <c r="AF40" s="348">
        <v>8.4065723266078893E-3</v>
      </c>
      <c r="AG40" s="348">
        <v>0.66919452300118498</v>
      </c>
    </row>
    <row r="41" spans="1:33" s="3" customFormat="1">
      <c r="A41" s="3" t="s">
        <v>195</v>
      </c>
      <c r="B41" s="3" t="s">
        <v>196</v>
      </c>
      <c r="C41" s="3">
        <v>1300</v>
      </c>
      <c r="D41" s="348">
        <v>1.9552782315232973</v>
      </c>
      <c r="E41" s="348">
        <v>1.3320761022941465</v>
      </c>
      <c r="F41" s="348">
        <v>2.8615850572271948</v>
      </c>
      <c r="G41" s="348">
        <v>1.1828926763217655</v>
      </c>
      <c r="H41" s="348">
        <v>3.2155916110740881</v>
      </c>
      <c r="I41" s="348">
        <v>0.52569325798396638</v>
      </c>
      <c r="J41" s="348">
        <v>0.25274996267159289</v>
      </c>
      <c r="K41" s="348">
        <v>1.0901651141441397</v>
      </c>
      <c r="L41" s="348">
        <v>0.2036372639690939</v>
      </c>
      <c r="M41" s="348">
        <v>1.3501955137577841</v>
      </c>
      <c r="N41" s="348">
        <v>0.10069555429618024</v>
      </c>
      <c r="O41" s="348">
        <v>2.1324028276088699E-2</v>
      </c>
      <c r="P41" s="348">
        <v>0.47409995051328174</v>
      </c>
      <c r="Q41" s="348">
        <v>1.454436881889635E-2</v>
      </c>
      <c r="R41" s="348">
        <v>0.69360915109641552</v>
      </c>
      <c r="S41" s="348">
        <v>1.9217457295084051E-2</v>
      </c>
      <c r="T41" s="348">
        <v>1.1096447650238599E-3</v>
      </c>
      <c r="U41" s="348">
        <v>0.33183825169877068</v>
      </c>
      <c r="V41" s="348">
        <v>6.7375935466883999E-4</v>
      </c>
      <c r="W41" s="348">
        <v>0.54535103374191041</v>
      </c>
      <c r="X41" s="348">
        <v>0.58191637268532581</v>
      </c>
      <c r="Y41" s="348">
        <v>0.28973754933500862</v>
      </c>
      <c r="Z41" s="348">
        <v>1.1652924608068602</v>
      </c>
      <c r="AA41" s="348">
        <v>0.23557799909183341</v>
      </c>
      <c r="AB41" s="348">
        <v>1.4301300229009033</v>
      </c>
      <c r="AC41" s="348">
        <v>7.52030089047422E-2</v>
      </c>
      <c r="AD41" s="348">
        <v>1.306731224047534E-2</v>
      </c>
      <c r="AE41" s="348">
        <v>0.43152179121237311</v>
      </c>
      <c r="AF41" s="348">
        <v>8.6732008380191895E-3</v>
      </c>
      <c r="AG41" s="348">
        <v>0.64875412296072177</v>
      </c>
    </row>
    <row r="42" spans="1:33" s="3" customFormat="1">
      <c r="A42" s="3" t="s">
        <v>195</v>
      </c>
      <c r="B42" s="3" t="s">
        <v>196</v>
      </c>
      <c r="C42" s="3">
        <v>1350</v>
      </c>
      <c r="D42" s="348">
        <v>1.9552782315232973</v>
      </c>
      <c r="E42" s="348">
        <v>1.3415780392273016</v>
      </c>
      <c r="F42" s="348">
        <v>2.841627512858242</v>
      </c>
      <c r="G42" s="348">
        <v>1.1938658777239237</v>
      </c>
      <c r="H42" s="348">
        <v>3.1866353906012965</v>
      </c>
      <c r="I42" s="348">
        <v>0.52569325798396638</v>
      </c>
      <c r="J42" s="348">
        <v>0.25609180119734309</v>
      </c>
      <c r="K42" s="348">
        <v>1.0760565584762749</v>
      </c>
      <c r="L42" s="348">
        <v>0.20703630056840314</v>
      </c>
      <c r="M42" s="348">
        <v>1.3282783680114305</v>
      </c>
      <c r="N42" s="348">
        <v>0.10069555429618024</v>
      </c>
      <c r="O42" s="348">
        <v>2.185114835950467E-2</v>
      </c>
      <c r="P42" s="348">
        <v>0.46271362426945117</v>
      </c>
      <c r="Q42" s="348">
        <v>1.495884854265095E-2</v>
      </c>
      <c r="R42" s="348">
        <v>0.67451748664917299</v>
      </c>
      <c r="S42" s="348">
        <v>1.9217457295084051E-2</v>
      </c>
      <c r="T42" s="348">
        <v>1.14750967847526E-3</v>
      </c>
      <c r="U42" s="348">
        <v>0.3209234491662657</v>
      </c>
      <c r="V42" s="348">
        <v>6.9785613223681997E-4</v>
      </c>
      <c r="W42" s="348">
        <v>0.52661925519313968</v>
      </c>
      <c r="X42" s="348">
        <v>0.58191637268532581</v>
      </c>
      <c r="Y42" s="348">
        <v>0.2933987733668732</v>
      </c>
      <c r="Z42" s="348">
        <v>1.1508767550417776</v>
      </c>
      <c r="AA42" s="348">
        <v>0.23934916366321729</v>
      </c>
      <c r="AB42" s="348">
        <v>1.4078617933535444</v>
      </c>
      <c r="AC42" s="348">
        <v>7.52030089047422E-2</v>
      </c>
      <c r="AD42" s="348">
        <v>1.341744645106821E-2</v>
      </c>
      <c r="AE42" s="348">
        <v>0.42030690309257368</v>
      </c>
      <c r="AF42" s="348">
        <v>8.9358378723286593E-3</v>
      </c>
      <c r="AG42" s="348">
        <v>0.62980475940700864</v>
      </c>
    </row>
    <row r="43" spans="1:33" s="3" customFormat="1">
      <c r="A43" s="3" t="s">
        <v>195</v>
      </c>
      <c r="B43" s="3" t="s">
        <v>196</v>
      </c>
      <c r="C43" s="3">
        <v>1400</v>
      </c>
      <c r="D43" s="348">
        <v>1.9552782315232973</v>
      </c>
      <c r="E43" s="348">
        <v>1.3506338317044351</v>
      </c>
      <c r="F43" s="348">
        <v>2.8228608984315988</v>
      </c>
      <c r="G43" s="348">
        <v>1.2043501328271997</v>
      </c>
      <c r="H43" s="348">
        <v>3.1594465589794716</v>
      </c>
      <c r="I43" s="348">
        <v>0.52569325798396638</v>
      </c>
      <c r="J43" s="348">
        <v>0.25930068617824886</v>
      </c>
      <c r="K43" s="348">
        <v>1.0628479031530136</v>
      </c>
      <c r="L43" s="348">
        <v>0.21031530664368855</v>
      </c>
      <c r="M43" s="348">
        <v>1.3077977357792343</v>
      </c>
      <c r="N43" s="348">
        <v>0.10069555429618024</v>
      </c>
      <c r="O43" s="348">
        <v>2.236573736306004E-2</v>
      </c>
      <c r="P43" s="348">
        <v>0.45211336418611164</v>
      </c>
      <c r="Q43" s="348">
        <v>1.5365967242046599E-2</v>
      </c>
      <c r="R43" s="348">
        <v>0.65676097516210807</v>
      </c>
      <c r="S43" s="348">
        <v>1.9217457295084051E-2</v>
      </c>
      <c r="T43" s="348">
        <v>1.18506867157519E-3</v>
      </c>
      <c r="U43" s="348">
        <v>0.310783750701774</v>
      </c>
      <c r="V43" s="348">
        <v>7.2183033042161001E-4</v>
      </c>
      <c r="W43" s="348">
        <v>0.50921755924510548</v>
      </c>
      <c r="X43" s="348">
        <v>0.58191637268532581</v>
      </c>
      <c r="Y43" s="348">
        <v>0.29691167603651347</v>
      </c>
      <c r="Z43" s="348">
        <v>1.1373754458723893</v>
      </c>
      <c r="AA43" s="348">
        <v>0.24298373615695293</v>
      </c>
      <c r="AB43" s="348">
        <v>1.38704514280906</v>
      </c>
      <c r="AC43" s="348">
        <v>7.52030089047422E-2</v>
      </c>
      <c r="AD43" s="348">
        <v>1.3760396841967931E-2</v>
      </c>
      <c r="AE43" s="348">
        <v>0.40987312905652518</v>
      </c>
      <c r="AF43" s="348">
        <v>9.1945916933988993E-3</v>
      </c>
      <c r="AG43" s="348">
        <v>0.61218774934439824</v>
      </c>
    </row>
    <row r="44" spans="1:33" s="3" customFormat="1">
      <c r="A44" s="3" t="s">
        <v>195</v>
      </c>
      <c r="B44" s="3" t="s">
        <v>196</v>
      </c>
      <c r="C44" s="3">
        <v>1450</v>
      </c>
      <c r="D44" s="348">
        <v>1.9552782315232973</v>
      </c>
      <c r="E44" s="348">
        <v>1.3592780828237911</v>
      </c>
      <c r="F44" s="348">
        <v>2.8051737676538679</v>
      </c>
      <c r="G44" s="348">
        <v>1.2143817195965096</v>
      </c>
      <c r="H44" s="348">
        <v>3.1338571879700043</v>
      </c>
      <c r="I44" s="348">
        <v>0.52569325798396638</v>
      </c>
      <c r="J44" s="348">
        <v>0.26238556516752887</v>
      </c>
      <c r="K44" s="348">
        <v>1.0504510709338759</v>
      </c>
      <c r="L44" s="348">
        <v>0.21348154908870778</v>
      </c>
      <c r="M44" s="348">
        <v>1.2886107826007269</v>
      </c>
      <c r="N44" s="348">
        <v>0.10069555429618024</v>
      </c>
      <c r="O44" s="348">
        <v>2.2868322704857419E-2</v>
      </c>
      <c r="P44" s="348">
        <v>0.44221883341243995</v>
      </c>
      <c r="Q44" s="348">
        <v>1.576595994104726E-2</v>
      </c>
      <c r="R44" s="348">
        <v>0.64020264948240557</v>
      </c>
      <c r="S44" s="348">
        <v>1.9217457295084051E-2</v>
      </c>
      <c r="T44" s="348">
        <v>1.22232629331219E-3</v>
      </c>
      <c r="U44" s="348">
        <v>0.30133921200672581</v>
      </c>
      <c r="V44" s="348">
        <v>7.4568310488500999E-4</v>
      </c>
      <c r="W44" s="348">
        <v>0.49300898935018911</v>
      </c>
      <c r="X44" s="348">
        <v>0.58191637268532581</v>
      </c>
      <c r="Y44" s="348">
        <v>0.3002863982647293</v>
      </c>
      <c r="Z44" s="348">
        <v>1.1246993526144313</v>
      </c>
      <c r="AA44" s="348">
        <v>0.24649017568313661</v>
      </c>
      <c r="AB44" s="348">
        <v>1.3675361986510293</v>
      </c>
      <c r="AC44" s="348">
        <v>7.52030089047422E-2</v>
      </c>
      <c r="AD44" s="348">
        <v>1.4096426572368171E-2</v>
      </c>
      <c r="AE44" s="348">
        <v>0.40014035573928841</v>
      </c>
      <c r="AF44" s="348">
        <v>9.4495662845608605E-3</v>
      </c>
      <c r="AG44" s="348">
        <v>0.59576618680702864</v>
      </c>
    </row>
    <row r="45" spans="1:33" s="3" customFormat="1">
      <c r="A45" s="3" t="s">
        <v>195</v>
      </c>
      <c r="B45" s="3" t="s">
        <v>196</v>
      </c>
      <c r="C45" s="3">
        <v>1500</v>
      </c>
      <c r="D45" s="348">
        <v>1.9552782315232973</v>
      </c>
      <c r="E45" s="348">
        <v>1.3675417071681477</v>
      </c>
      <c r="F45" s="348">
        <v>2.7884685823343882</v>
      </c>
      <c r="G45" s="348">
        <v>1.2239931986494805</v>
      </c>
      <c r="H45" s="348">
        <v>3.1097205427501224</v>
      </c>
      <c r="I45" s="348">
        <v>0.52569325798396638</v>
      </c>
      <c r="J45" s="348">
        <v>0.26535454606587422</v>
      </c>
      <c r="K45" s="348">
        <v>1.0387893479050372</v>
      </c>
      <c r="L45" s="348">
        <v>0.21654167614655467</v>
      </c>
      <c r="M45" s="348">
        <v>1.2705932887402693</v>
      </c>
      <c r="N45" s="348">
        <v>0.10069555429618024</v>
      </c>
      <c r="O45" s="348">
        <v>2.335939993638891E-2</v>
      </c>
      <c r="P45" s="348">
        <v>0.43296034103956355</v>
      </c>
      <c r="Q45" s="348">
        <v>1.615905078111942E-2</v>
      </c>
      <c r="R45" s="348">
        <v>0.62472370400506783</v>
      </c>
      <c r="S45" s="348">
        <v>1.9217457295084051E-2</v>
      </c>
      <c r="T45" s="348">
        <v>1.25928699298529E-3</v>
      </c>
      <c r="U45" s="348">
        <v>0.29252052028877773</v>
      </c>
      <c r="V45" s="348">
        <v>7.6941559515273001E-4</v>
      </c>
      <c r="W45" s="348">
        <v>0.47787476927954903</v>
      </c>
      <c r="X45" s="348">
        <v>0.58191637268532581</v>
      </c>
      <c r="Y45" s="348">
        <v>0.30353211552697801</v>
      </c>
      <c r="Z45" s="348">
        <v>1.1127707717438973</v>
      </c>
      <c r="AA45" s="348">
        <v>0.24987620594634435</v>
      </c>
      <c r="AB45" s="348">
        <v>1.3492097992917931</v>
      </c>
      <c r="AC45" s="348">
        <v>7.52030089047422E-2</v>
      </c>
      <c r="AD45" s="348">
        <v>1.4425784885473089E-2</v>
      </c>
      <c r="AE45" s="348">
        <v>0.39103910318977025</v>
      </c>
      <c r="AF45" s="348">
        <v>9.7008615708626504E-3</v>
      </c>
      <c r="AG45" s="348">
        <v>0.58042132982544958</v>
      </c>
    </row>
    <row r="46" spans="1:33" s="3" customFormat="1">
      <c r="A46" s="3" t="s">
        <v>195</v>
      </c>
      <c r="B46" s="3" t="s">
        <v>196</v>
      </c>
      <c r="C46" s="3">
        <v>1550</v>
      </c>
      <c r="D46" s="348">
        <v>1.9552782315232973</v>
      </c>
      <c r="E46" s="348">
        <v>1.3754524251875462</v>
      </c>
      <c r="F46" s="348">
        <v>2.772659573757013</v>
      </c>
      <c r="G46" s="348">
        <v>1.2332138938542287</v>
      </c>
      <c r="H46" s="348">
        <v>3.0869077946087162</v>
      </c>
      <c r="I46" s="348">
        <v>0.52569325798396638</v>
      </c>
      <c r="J46" s="348">
        <v>0.26821499721655312</v>
      </c>
      <c r="K46" s="348">
        <v>1.0277955902137152</v>
      </c>
      <c r="L46" s="348">
        <v>0.21950178472248866</v>
      </c>
      <c r="M46" s="348">
        <v>1.2536366916534338</v>
      </c>
      <c r="N46" s="348">
        <v>0.10069555429618024</v>
      </c>
      <c r="O46" s="348">
        <v>2.3839435241377941E-2</v>
      </c>
      <c r="P46" s="348">
        <v>0.42427713188641786</v>
      </c>
      <c r="Q46" s="348">
        <v>1.6545453680368461E-2</v>
      </c>
      <c r="R46" s="348">
        <v>0.61022057896521043</v>
      </c>
      <c r="S46" s="348">
        <v>1.9217457295084051E-2</v>
      </c>
      <c r="T46" s="348">
        <v>1.2959551230982899E-3</v>
      </c>
      <c r="U46" s="348">
        <v>0.28426728375517424</v>
      </c>
      <c r="V46" s="348">
        <v>7.9302892491424002E-4</v>
      </c>
      <c r="W46" s="348">
        <v>0.46371138331441397</v>
      </c>
      <c r="X46" s="348">
        <v>0.58191637268532581</v>
      </c>
      <c r="Y46" s="348">
        <v>0.30665715449589342</v>
      </c>
      <c r="Z46" s="348">
        <v>1.1015216690081466</v>
      </c>
      <c r="AA46" s="348">
        <v>0.25314889685687608</v>
      </c>
      <c r="AB46" s="348">
        <v>1.3319565256248977</v>
      </c>
      <c r="AC46" s="348">
        <v>7.52030089047422E-2</v>
      </c>
      <c r="AD46" s="348">
        <v>1.474870806763569E-2</v>
      </c>
      <c r="AE46" s="348">
        <v>0.38250881532384712</v>
      </c>
      <c r="AF46" s="348">
        <v>9.9485736270596703E-3</v>
      </c>
      <c r="AG46" s="348">
        <v>0.56604968368082353</v>
      </c>
    </row>
    <row r="47" spans="1:33" s="3" customFormat="1">
      <c r="A47" s="3" t="s">
        <v>195</v>
      </c>
      <c r="B47" s="3" t="s">
        <v>196</v>
      </c>
      <c r="C47" s="3">
        <v>1600</v>
      </c>
      <c r="D47" s="348">
        <v>1.9552782315232973</v>
      </c>
      <c r="E47" s="348">
        <v>1.3830351785085706</v>
      </c>
      <c r="F47" s="348">
        <v>2.7576709906829451</v>
      </c>
      <c r="G47" s="348">
        <v>1.2420702985879915</v>
      </c>
      <c r="H47" s="348">
        <v>3.0653053320654653</v>
      </c>
      <c r="I47" s="348">
        <v>0.52569325798396638</v>
      </c>
      <c r="J47" s="348">
        <v>0.2709736331493382</v>
      </c>
      <c r="K47" s="348">
        <v>1.0174107618628152</v>
      </c>
      <c r="L47" s="348">
        <v>0.22236747884598573</v>
      </c>
      <c r="M47" s="348">
        <v>1.2376456769826161</v>
      </c>
      <c r="N47" s="348">
        <v>0.10069555429618024</v>
      </c>
      <c r="O47" s="348">
        <v>2.430886769487554E-2</v>
      </c>
      <c r="P47" s="348">
        <v>0.41611599595504478</v>
      </c>
      <c r="Q47" s="348">
        <v>1.6925372943507579E-2</v>
      </c>
      <c r="R47" s="348">
        <v>0.59660258909395936</v>
      </c>
      <c r="S47" s="348">
        <v>1.9217457295084051E-2</v>
      </c>
      <c r="T47" s="348">
        <v>1.3323349421496501E-3</v>
      </c>
      <c r="U47" s="348">
        <v>0.2765266410574897</v>
      </c>
      <c r="V47" s="348">
        <v>8.1652420231531999E-4</v>
      </c>
      <c r="W47" s="348">
        <v>0.45042820164060293</v>
      </c>
      <c r="X47" s="348">
        <v>0.58191637268532581</v>
      </c>
      <c r="Y47" s="348">
        <v>0.30966909274795901</v>
      </c>
      <c r="Z47" s="348">
        <v>1.0908922048220324</v>
      </c>
      <c r="AA47" s="348">
        <v>0.25631473520790532</v>
      </c>
      <c r="AB47" s="348">
        <v>1.315680282476787</v>
      </c>
      <c r="AC47" s="348">
        <v>7.52030089047422E-2</v>
      </c>
      <c r="AD47" s="348">
        <v>1.50654203263271E-2</v>
      </c>
      <c r="AE47" s="348">
        <v>0.37449647005154379</v>
      </c>
      <c r="AF47" s="348">
        <v>1.019279487243431E-2</v>
      </c>
      <c r="AG47" s="348">
        <v>0.55256062876481282</v>
      </c>
    </row>
    <row r="48" spans="1:33" s="3" customFormat="1">
      <c r="A48" s="3" t="s">
        <v>195</v>
      </c>
      <c r="B48" s="3" t="s">
        <v>196</v>
      </c>
      <c r="C48" s="3">
        <v>1650</v>
      </c>
      <c r="D48" s="348">
        <v>1.9552782315232973</v>
      </c>
      <c r="E48" s="348">
        <v>1.3903124807530358</v>
      </c>
      <c r="F48" s="348">
        <v>2.7434356543138234</v>
      </c>
      <c r="G48" s="348">
        <v>1.2505864209430069</v>
      </c>
      <c r="H48" s="348">
        <v>3.0448125464027704</v>
      </c>
      <c r="I48" s="348">
        <v>0.52569325798396638</v>
      </c>
      <c r="J48" s="348">
        <v>0.27363658836083349</v>
      </c>
      <c r="K48" s="348">
        <v>1.0075827341535841</v>
      </c>
      <c r="L48" s="348">
        <v>0.22514392063773037</v>
      </c>
      <c r="M48" s="348">
        <v>1.2225362027073998</v>
      </c>
      <c r="N48" s="348">
        <v>0.10069555429618024</v>
      </c>
      <c r="O48" s="348">
        <v>2.4768111309691528E-2</v>
      </c>
      <c r="P48" s="348">
        <v>0.40843012992782407</v>
      </c>
      <c r="Q48" s="348">
        <v>1.7299003827002179E-2</v>
      </c>
      <c r="R48" s="348">
        <v>0.58378998163539975</v>
      </c>
      <c r="S48" s="348">
        <v>1.9217457295084051E-2</v>
      </c>
      <c r="T48" s="348">
        <v>1.36843061732186E-3</v>
      </c>
      <c r="U48" s="348">
        <v>0.26925212297693785</v>
      </c>
      <c r="V48" s="348">
        <v>8.3990252024400999E-4</v>
      </c>
      <c r="W48" s="348">
        <v>0.43794553576028727</v>
      </c>
      <c r="X48" s="348">
        <v>0.58191637268532581</v>
      </c>
      <c r="Y48" s="348">
        <v>0.31257484438583727</v>
      </c>
      <c r="Z48" s="348">
        <v>1.0808295231490301</v>
      </c>
      <c r="AA48" s="348">
        <v>0.25937968612371576</v>
      </c>
      <c r="AB48" s="348">
        <v>1.300296314463381</v>
      </c>
      <c r="AC48" s="348">
        <v>7.52030089047422E-2</v>
      </c>
      <c r="AD48" s="348">
        <v>1.5376134595048481E-2</v>
      </c>
      <c r="AE48" s="348">
        <v>0.36695544143519082</v>
      </c>
      <c r="AF48" s="348">
        <v>1.043361425343366E-2</v>
      </c>
      <c r="AG48" s="348">
        <v>0.53987447798720367</v>
      </c>
    </row>
    <row r="49" spans="1:33" s="3" customFormat="1">
      <c r="A49" s="3" t="s">
        <v>195</v>
      </c>
      <c r="B49" s="3" t="s">
        <v>196</v>
      </c>
      <c r="C49" s="3">
        <v>1700</v>
      </c>
      <c r="D49" s="348">
        <v>1.9552782315232973</v>
      </c>
      <c r="E49" s="348">
        <v>1.3973047154220368</v>
      </c>
      <c r="F49" s="348">
        <v>2.7298937588514183</v>
      </c>
      <c r="G49" s="348">
        <v>1.2587840784887461</v>
      </c>
      <c r="H49" s="348">
        <v>3.0253399962286887</v>
      </c>
      <c r="I49" s="348">
        <v>0.52569325798396638</v>
      </c>
      <c r="J49" s="348">
        <v>0.27620948106934168</v>
      </c>
      <c r="K49" s="348">
        <v>0.99826529354841986</v>
      </c>
      <c r="L49" s="348">
        <v>0.22783587490151358</v>
      </c>
      <c r="M49" s="348">
        <v>1.2082338680345885</v>
      </c>
      <c r="N49" s="348">
        <v>0.10069555429618024</v>
      </c>
      <c r="O49" s="348">
        <v>2.5217556893732829E-2</v>
      </c>
      <c r="P49" s="348">
        <v>0.40117819895275336</v>
      </c>
      <c r="Q49" s="348">
        <v>1.766653306329069E-2</v>
      </c>
      <c r="R49" s="348">
        <v>0.57171233567566648</v>
      </c>
      <c r="S49" s="348">
        <v>1.9217457295084051E-2</v>
      </c>
      <c r="T49" s="348">
        <v>1.40424622707531E-3</v>
      </c>
      <c r="U49" s="348">
        <v>0.26240271453546626</v>
      </c>
      <c r="V49" s="348">
        <v>8.6316495661018997E-4</v>
      </c>
      <c r="W49" s="348">
        <v>0.42619303573222184</v>
      </c>
      <c r="X49" s="348">
        <v>0.58191637268532581</v>
      </c>
      <c r="Y49" s="348">
        <v>0.31538073388492316</v>
      </c>
      <c r="Z49" s="348">
        <v>1.0712867503273868</v>
      </c>
      <c r="AA49" s="348">
        <v>0.26234924668251752</v>
      </c>
      <c r="AB49" s="348">
        <v>1.2857295676521234</v>
      </c>
      <c r="AC49" s="348">
        <v>7.52030089047422E-2</v>
      </c>
      <c r="AD49" s="348">
        <v>1.5681053272365259E-2</v>
      </c>
      <c r="AE49" s="348">
        <v>0.35984456211464366</v>
      </c>
      <c r="AF49" s="348">
        <v>1.0671117415031879E-2</v>
      </c>
      <c r="AG49" s="348">
        <v>0.52792087564037227</v>
      </c>
    </row>
    <row r="50" spans="1:33" s="3" customFormat="1">
      <c r="A50" s="3" t="s">
        <v>195</v>
      </c>
      <c r="B50" s="3" t="s">
        <v>196</v>
      </c>
      <c r="C50" s="3">
        <v>1750</v>
      </c>
      <c r="D50" s="348">
        <v>1.9552782315232973</v>
      </c>
      <c r="E50" s="348">
        <v>1.4040303900690256</v>
      </c>
      <c r="F50" s="348">
        <v>2.7169918699822921</v>
      </c>
      <c r="G50" s="348">
        <v>1.2666831511196037</v>
      </c>
      <c r="H50" s="348">
        <v>3.0068078770725206</v>
      </c>
      <c r="I50" s="348">
        <v>0.52569325798396638</v>
      </c>
      <c r="J50" s="348">
        <v>0.27869746852692334</v>
      </c>
      <c r="K50" s="348">
        <v>0.98941731677915223</v>
      </c>
      <c r="L50" s="348">
        <v>0.23044774827090975</v>
      </c>
      <c r="M50" s="348">
        <v>1.1946725586807283</v>
      </c>
      <c r="N50" s="348">
        <v>0.10069555429618024</v>
      </c>
      <c r="O50" s="348">
        <v>2.5657573738830059E-2</v>
      </c>
      <c r="P50" s="348">
        <v>0.39432355876406677</v>
      </c>
      <c r="Q50" s="348">
        <v>1.8028139347590851E-2</v>
      </c>
      <c r="R50" s="348">
        <v>0.56030723478422484</v>
      </c>
      <c r="S50" s="348">
        <v>1.9217457295084051E-2</v>
      </c>
      <c r="T50" s="348">
        <v>1.4397857636505699E-3</v>
      </c>
      <c r="U50" s="348">
        <v>0.25594207753529491</v>
      </c>
      <c r="V50" s="348">
        <v>8.8631257461850999E-4</v>
      </c>
      <c r="W50" s="348">
        <v>0.41510836113297739</v>
      </c>
      <c r="X50" s="348">
        <v>0.58191637268532581</v>
      </c>
      <c r="Y50" s="348">
        <v>0.31809256004450254</v>
      </c>
      <c r="Z50" s="348">
        <v>1.0622221624138606</v>
      </c>
      <c r="AA50" s="348">
        <v>0.2652284928750589</v>
      </c>
      <c r="AB50" s="348">
        <v>1.2719133285275994</v>
      </c>
      <c r="AC50" s="348">
        <v>7.52030089047422E-2</v>
      </c>
      <c r="AD50" s="348">
        <v>1.5980368901433589E-2</v>
      </c>
      <c r="AE50" s="348">
        <v>0.35312734604066015</v>
      </c>
      <c r="AF50" s="348">
        <v>1.0905386861642309E-2</v>
      </c>
      <c r="AG50" s="348">
        <v>0.51663746968858837</v>
      </c>
    </row>
    <row r="51" spans="1:33" s="3" customFormat="1">
      <c r="A51" s="3" t="s">
        <v>195</v>
      </c>
      <c r="B51" s="3" t="s">
        <v>196</v>
      </c>
      <c r="C51" s="3">
        <v>1800</v>
      </c>
      <c r="D51" s="348">
        <v>1.9552782315232973</v>
      </c>
      <c r="E51" s="348">
        <v>1.4105063541740208</v>
      </c>
      <c r="F51" s="348">
        <v>2.7046820839531045</v>
      </c>
      <c r="G51" s="348">
        <v>1.2743017988890031</v>
      </c>
      <c r="H51" s="348">
        <v>2.989144738138128</v>
      </c>
      <c r="I51" s="348">
        <v>0.52569325798396638</v>
      </c>
      <c r="J51" s="348">
        <v>0.28110529518827565</v>
      </c>
      <c r="K51" s="348">
        <v>0.98100208108863196</v>
      </c>
      <c r="L51" s="348">
        <v>0.23298362368646522</v>
      </c>
      <c r="M51" s="348">
        <v>1.1817933152806719</v>
      </c>
      <c r="N51" s="348">
        <v>0.10069555429618024</v>
      </c>
      <c r="O51" s="348">
        <v>2.6088511159062171E-2</v>
      </c>
      <c r="P51" s="348">
        <v>0.38783360704294795</v>
      </c>
      <c r="Q51" s="348">
        <v>1.8383993790454689E-2</v>
      </c>
      <c r="R51" s="348">
        <v>0.54951916002256196</v>
      </c>
      <c r="S51" s="348">
        <v>1.9217457295084051E-2</v>
      </c>
      <c r="T51" s="348">
        <v>1.4750531354822999E-3</v>
      </c>
      <c r="U51" s="348">
        <v>0.24983790239892167</v>
      </c>
      <c r="V51" s="348">
        <v>9.0934642303507995E-4</v>
      </c>
      <c r="W51" s="348">
        <v>0.40463607271110602</v>
      </c>
      <c r="X51" s="348">
        <v>0.58191637268532581</v>
      </c>
      <c r="Y51" s="348">
        <v>0.3207156515839254</v>
      </c>
      <c r="Z51" s="348">
        <v>1.0535984887271228</v>
      </c>
      <c r="AA51" s="348">
        <v>0.26802212086455329</v>
      </c>
      <c r="AB51" s="348">
        <v>1.2587880868641317</v>
      </c>
      <c r="AC51" s="348">
        <v>7.52030089047422E-2</v>
      </c>
      <c r="AD51" s="348">
        <v>1.627426479567963E-2</v>
      </c>
      <c r="AE51" s="348">
        <v>0.34677134041766905</v>
      </c>
      <c r="AF51" s="348">
        <v>1.1136502108337189E-2</v>
      </c>
      <c r="AG51" s="348">
        <v>0.50596880451273274</v>
      </c>
    </row>
    <row r="52" spans="1:33" s="3" customFormat="1">
      <c r="A52" s="3" t="s">
        <v>195</v>
      </c>
      <c r="B52" s="3" t="s">
        <v>196</v>
      </c>
      <c r="C52" s="3">
        <v>1850</v>
      </c>
      <c r="D52" s="348">
        <v>1.9552782315232973</v>
      </c>
      <c r="E52" s="348">
        <v>1.4167479867134303</v>
      </c>
      <c r="F52" s="348">
        <v>2.6929213177761633</v>
      </c>
      <c r="G52" s="348">
        <v>1.281656650447268</v>
      </c>
      <c r="H52" s="348">
        <v>2.9722864006056806</v>
      </c>
      <c r="I52" s="348">
        <v>0.52569325798396638</v>
      </c>
      <c r="J52" s="348">
        <v>0.28343733480930339</v>
      </c>
      <c r="K52" s="348">
        <v>0.97298668436858282</v>
      </c>
      <c r="L52" s="348">
        <v>0.23544729085348604</v>
      </c>
      <c r="M52" s="348">
        <v>1.1695433830901814</v>
      </c>
      <c r="N52" s="348">
        <v>0.10069555429618024</v>
      </c>
      <c r="O52" s="348">
        <v>2.6510699894384641E-2</v>
      </c>
      <c r="P52" s="348">
        <v>0.38167923963079164</v>
      </c>
      <c r="Q52" s="348">
        <v>1.8734260338927271E-2</v>
      </c>
      <c r="R52" s="348">
        <v>0.53929856178174551</v>
      </c>
      <c r="S52" s="348">
        <v>1.9217457295084051E-2</v>
      </c>
      <c r="T52" s="348">
        <v>1.51005216952953E-3</v>
      </c>
      <c r="U52" s="348">
        <v>0.2440613648980505</v>
      </c>
      <c r="V52" s="348">
        <v>9.3226753644812005E-4</v>
      </c>
      <c r="W52" s="348">
        <v>0.39472670313073671</v>
      </c>
      <c r="X52" s="348">
        <v>0.58191637268532581</v>
      </c>
      <c r="Y52" s="348">
        <v>0.32325491565254594</v>
      </c>
      <c r="Z52" s="348">
        <v>1.0453823261853641</v>
      </c>
      <c r="AA52" s="348">
        <v>0.27073448335449707</v>
      </c>
      <c r="AB52" s="348">
        <v>1.24630058056367</v>
      </c>
      <c r="AC52" s="348">
        <v>7.52030089047422E-2</v>
      </c>
      <c r="AD52" s="348">
        <v>1.6562915615674509E-2</v>
      </c>
      <c r="AE52" s="348">
        <v>0.34074758246669185</v>
      </c>
      <c r="AF52" s="348">
        <v>1.1364539823068129E-2</v>
      </c>
      <c r="AG52" s="348">
        <v>0.49586539255283096</v>
      </c>
    </row>
    <row r="53" spans="1:33" s="3" customFormat="1">
      <c r="A53" s="3" t="s">
        <v>195</v>
      </c>
      <c r="B53" s="3" t="s">
        <v>196</v>
      </c>
      <c r="C53" s="3">
        <v>1900</v>
      </c>
      <c r="D53" s="348">
        <v>1.9552782315232973</v>
      </c>
      <c r="E53" s="348">
        <v>1.4227693583026892</v>
      </c>
      <c r="F53" s="348">
        <v>2.6816707071523083</v>
      </c>
      <c r="G53" s="348">
        <v>1.2887629666818798</v>
      </c>
      <c r="H53" s="348">
        <v>2.9561750412813161</v>
      </c>
      <c r="I53" s="348">
        <v>0.52569325798396638</v>
      </c>
      <c r="J53" s="348">
        <v>0.28569762736551502</v>
      </c>
      <c r="K53" s="348">
        <v>0.96534155521634069</v>
      </c>
      <c r="L53" s="348">
        <v>0.23784227322756579</v>
      </c>
      <c r="M53" s="348">
        <v>1.1578754098932098</v>
      </c>
      <c r="N53" s="348">
        <v>0.10069555429618024</v>
      </c>
      <c r="O53" s="348">
        <v>2.6924453393461199E-2</v>
      </c>
      <c r="P53" s="348">
        <v>0.3758343923298994</v>
      </c>
      <c r="Q53" s="348">
        <v>1.907909616888958E-2</v>
      </c>
      <c r="R53" s="348">
        <v>0.52960107762451014</v>
      </c>
      <c r="S53" s="348">
        <v>1.9217457295084051E-2</v>
      </c>
      <c r="T53" s="348">
        <v>1.5447866135249999E-3</v>
      </c>
      <c r="U53" s="348">
        <v>0.23858666848879462</v>
      </c>
      <c r="V53" s="348">
        <v>9.5507693552326998E-4</v>
      </c>
      <c r="W53" s="348">
        <v>0.38533597392924307</v>
      </c>
      <c r="X53" s="348">
        <v>0.58191637268532581</v>
      </c>
      <c r="Y53" s="348">
        <v>0.32571488030379614</v>
      </c>
      <c r="Z53" s="348">
        <v>1.0375436443221744</v>
      </c>
      <c r="AA53" s="348">
        <v>0.2733696217411844</v>
      </c>
      <c r="AB53" s="348">
        <v>1.2344029892769235</v>
      </c>
      <c r="AC53" s="348">
        <v>7.52030089047422E-2</v>
      </c>
      <c r="AD53" s="348">
        <v>1.684648790170418E-2</v>
      </c>
      <c r="AE53" s="348">
        <v>0.33503014174287105</v>
      </c>
      <c r="AF53" s="348">
        <v>1.15895739605241E-2</v>
      </c>
      <c r="AG53" s="348">
        <v>0.48628293200923572</v>
      </c>
    </row>
    <row r="54" spans="1:33" s="3" customFormat="1">
      <c r="A54" s="3" t="s">
        <v>195</v>
      </c>
      <c r="B54" s="3" t="s">
        <v>196</v>
      </c>
      <c r="C54" s="3">
        <v>1950</v>
      </c>
      <c r="D54" s="348">
        <v>1.9552782315232973</v>
      </c>
      <c r="E54" s="348">
        <v>1.4285833719024648</v>
      </c>
      <c r="F54" s="348">
        <v>2.6708950933793671</v>
      </c>
      <c r="G54" s="348">
        <v>1.2956347833450914</v>
      </c>
      <c r="H54" s="348">
        <v>2.9407584126683268</v>
      </c>
      <c r="I54" s="348">
        <v>0.52569325798396638</v>
      </c>
      <c r="J54" s="348">
        <v>0.28788991153228571</v>
      </c>
      <c r="K54" s="348">
        <v>0.95804003698882845</v>
      </c>
      <c r="L54" s="348">
        <v>0.24017185199023669</v>
      </c>
      <c r="M54" s="348">
        <v>1.1467467657619563</v>
      </c>
      <c r="N54" s="348">
        <v>0.10069555429618024</v>
      </c>
      <c r="O54" s="348">
        <v>2.7330068987953451E-2</v>
      </c>
      <c r="P54" s="348">
        <v>0.37027565296935339</v>
      </c>
      <c r="Q54" s="348">
        <v>1.9418652050921081E-2</v>
      </c>
      <c r="R54" s="348">
        <v>0.52038687001761341</v>
      </c>
      <c r="S54" s="348">
        <v>1.9217457295084051E-2</v>
      </c>
      <c r="T54" s="348">
        <v>1.57926013814716E-3</v>
      </c>
      <c r="U54" s="348">
        <v>0.23339065691814562</v>
      </c>
      <c r="V54" s="348">
        <v>9.777756272522501E-4</v>
      </c>
      <c r="W54" s="348">
        <v>0.3764241325344253</v>
      </c>
      <c r="X54" s="348">
        <v>0.58191637268532581</v>
      </c>
      <c r="Y54" s="348">
        <v>0.32809973180719493</v>
      </c>
      <c r="Z54" s="348">
        <v>1.0300553649445485</v>
      </c>
      <c r="AA54" s="348">
        <v>0.27593129462123356</v>
      </c>
      <c r="AB54" s="348">
        <v>1.2230522503773291</v>
      </c>
      <c r="AC54" s="348">
        <v>7.52030089047422E-2</v>
      </c>
      <c r="AD54" s="348">
        <v>1.712514056605564E-2</v>
      </c>
      <c r="AE54" s="348">
        <v>0.32959573268575937</v>
      </c>
      <c r="AF54" s="348">
        <v>1.1811675888210081E-2</v>
      </c>
      <c r="AG54" s="348">
        <v>0.47718164447661465</v>
      </c>
    </row>
    <row r="55" spans="1:33" s="3" customFormat="1">
      <c r="A55" s="3" t="s">
        <v>195</v>
      </c>
      <c r="B55" s="3" t="s">
        <v>196</v>
      </c>
      <c r="C55" s="3">
        <v>2000</v>
      </c>
      <c r="D55" s="348">
        <v>1.9552782315232973</v>
      </c>
      <c r="E55" s="348">
        <v>1.4342018853714655</v>
      </c>
      <c r="F55" s="348">
        <v>2.6605625841647553</v>
      </c>
      <c r="G55" s="348">
        <v>1.3022850358000653</v>
      </c>
      <c r="H55" s="348">
        <v>2.9259891761989025</v>
      </c>
      <c r="I55" s="348">
        <v>0.52569325798396638</v>
      </c>
      <c r="J55" s="348">
        <v>0.2900176533483626</v>
      </c>
      <c r="K55" s="348">
        <v>0.95105803308288328</v>
      </c>
      <c r="L55" s="348">
        <v>0.24243908740703748</v>
      </c>
      <c r="M55" s="348">
        <v>1.136118963548659</v>
      </c>
      <c r="N55" s="348">
        <v>0.10069555429618024</v>
      </c>
      <c r="O55" s="348">
        <v>2.7727828969097781E-2</v>
      </c>
      <c r="P55" s="348">
        <v>0.36498193147136276</v>
      </c>
      <c r="Q55" s="348">
        <v>1.9753072691800759E-2</v>
      </c>
      <c r="R55" s="348">
        <v>0.51162006304553287</v>
      </c>
      <c r="S55" s="348">
        <v>1.9217457295084051E-2</v>
      </c>
      <c r="T55" s="348">
        <v>1.6134763391182699E-3</v>
      </c>
      <c r="U55" s="348">
        <v>0.2284524848278251</v>
      </c>
      <c r="V55" s="348">
        <v>1.0003646051963801E-3</v>
      </c>
      <c r="W55" s="348">
        <v>0.36795538840026221</v>
      </c>
      <c r="X55" s="348">
        <v>0.58191637268532581</v>
      </c>
      <c r="Y55" s="348">
        <v>0.33041334752856849</v>
      </c>
      <c r="Z55" s="348">
        <v>1.0228930035670325</v>
      </c>
      <c r="AA55" s="348">
        <v>0.2784230031366558</v>
      </c>
      <c r="AB55" s="348">
        <v>1.2122094761001279</v>
      </c>
      <c r="AC55" s="348">
        <v>7.52030089047422E-2</v>
      </c>
      <c r="AD55" s="348">
        <v>1.7399025348622889E-2</v>
      </c>
      <c r="AE55" s="348">
        <v>0.32442338513863128</v>
      </c>
      <c r="AF55" s="348">
        <v>1.203091450528474E-2</v>
      </c>
      <c r="AG55" s="348">
        <v>0.46852571159271378</v>
      </c>
    </row>
    <row r="56" spans="1:33" s="3" customFormat="1">
      <c r="A56" s="3" t="s">
        <v>195</v>
      </c>
      <c r="B56" s="3" t="s">
        <v>196</v>
      </c>
      <c r="C56" s="3">
        <v>2100</v>
      </c>
      <c r="D56" s="348">
        <v>1.9552782315232973</v>
      </c>
      <c r="E56" s="348">
        <v>1.4448952473424765</v>
      </c>
      <c r="F56" s="348">
        <v>2.6411134290365497</v>
      </c>
      <c r="G56" s="348">
        <v>1.3149677312930155</v>
      </c>
      <c r="H56" s="348">
        <v>2.8982247145458557</v>
      </c>
      <c r="I56" s="348">
        <v>0.52569325798396638</v>
      </c>
      <c r="J56" s="348">
        <v>0.29409216026340518</v>
      </c>
      <c r="K56" s="348">
        <v>0.93796720178331972</v>
      </c>
      <c r="L56" s="348">
        <v>0.24679777713446363</v>
      </c>
      <c r="M56" s="348">
        <v>1.1162297452272349</v>
      </c>
      <c r="N56" s="348">
        <v>0.10069555429618024</v>
      </c>
      <c r="O56" s="348">
        <v>2.8500841905253819E-2</v>
      </c>
      <c r="P56" s="348">
        <v>0.35511514148057333</v>
      </c>
      <c r="Q56" s="348">
        <v>2.0407058651896522E-2</v>
      </c>
      <c r="R56" s="348">
        <v>0.49530213704165527</v>
      </c>
      <c r="S56" s="348">
        <v>1.9217457295084051E-2</v>
      </c>
      <c r="T56" s="348">
        <v>1.68115079030721E-3</v>
      </c>
      <c r="U56" s="348">
        <v>0.21927618454490672</v>
      </c>
      <c r="V56" s="348">
        <v>1.04521732824924E-3</v>
      </c>
      <c r="W56" s="348">
        <v>0.35222101876335915</v>
      </c>
      <c r="X56" s="348">
        <v>0.58191637268532581</v>
      </c>
      <c r="Y56" s="348">
        <v>0.33484100763663716</v>
      </c>
      <c r="Z56" s="348">
        <v>1.0094592653188765</v>
      </c>
      <c r="AA56" s="348">
        <v>0.28320937751995484</v>
      </c>
      <c r="AB56" s="348">
        <v>1.1919102221764106</v>
      </c>
      <c r="AC56" s="348">
        <v>7.52030089047422E-2</v>
      </c>
      <c r="AD56" s="348">
        <v>1.7933064868409669E-2</v>
      </c>
      <c r="AE56" s="348">
        <v>0.31479092273744225</v>
      </c>
      <c r="AF56" s="348">
        <v>1.246106572875077E-2</v>
      </c>
      <c r="AG56" s="348">
        <v>0.45242361793531211</v>
      </c>
    </row>
    <row r="57" spans="1:33" s="3" customFormat="1">
      <c r="A57" s="3" t="s">
        <v>195</v>
      </c>
      <c r="B57" s="3" t="s">
        <v>196</v>
      </c>
      <c r="C57" s="3">
        <v>2200</v>
      </c>
      <c r="D57" s="348">
        <v>1.9552782315232973</v>
      </c>
      <c r="E57" s="348">
        <v>1.4549271605464065</v>
      </c>
      <c r="F57" s="348">
        <v>2.6231203164173813</v>
      </c>
      <c r="G57" s="348">
        <v>1.3268963747276641</v>
      </c>
      <c r="H57" s="348">
        <v>2.8725812520780059</v>
      </c>
      <c r="I57" s="348">
        <v>0.52569325798396638</v>
      </c>
      <c r="J57" s="348">
        <v>0.29794431933767929</v>
      </c>
      <c r="K57" s="348">
        <v>0.92591695543939811</v>
      </c>
      <c r="L57" s="348">
        <v>0.25093908302059054</v>
      </c>
      <c r="M57" s="348">
        <v>1.0979655317919796</v>
      </c>
      <c r="N57" s="348">
        <v>0.10069555429618024</v>
      </c>
      <c r="O57" s="348">
        <v>2.9245485353754271E-2</v>
      </c>
      <c r="P57" s="348">
        <v>0.34610198697089267</v>
      </c>
      <c r="Q57" s="348">
        <v>2.104210204702589E-2</v>
      </c>
      <c r="R57" s="348">
        <v>0.48042286649388954</v>
      </c>
      <c r="S57" s="348">
        <v>1.9217457295084051E-2</v>
      </c>
      <c r="T57" s="348">
        <v>1.7478373090795199E-3</v>
      </c>
      <c r="U57" s="348">
        <v>0.21092748572372885</v>
      </c>
      <c r="V57" s="348">
        <v>1.0896427934886401E-3</v>
      </c>
      <c r="W57" s="348">
        <v>0.33790910745411401</v>
      </c>
      <c r="X57" s="348">
        <v>0.58191637268532581</v>
      </c>
      <c r="Y57" s="348">
        <v>0.33902372669608877</v>
      </c>
      <c r="Z57" s="348">
        <v>0.99708777538107718</v>
      </c>
      <c r="AA57" s="348">
        <v>0.28775240571397387</v>
      </c>
      <c r="AB57" s="348">
        <v>1.1732603358517053</v>
      </c>
      <c r="AC57" s="348">
        <v>7.52030089047422E-2</v>
      </c>
      <c r="AD57" s="348">
        <v>1.8449692231328672E-2</v>
      </c>
      <c r="AE57" s="348">
        <v>0.3060015600982785</v>
      </c>
      <c r="AF57" s="348">
        <v>1.2880533562708379E-2</v>
      </c>
      <c r="AG57" s="348">
        <v>0.43775264586116569</v>
      </c>
    </row>
    <row r="58" spans="1:33" s="3" customFormat="1">
      <c r="A58" s="3" t="s">
        <v>195</v>
      </c>
      <c r="B58" s="3" t="s">
        <v>196</v>
      </c>
      <c r="C58" s="3">
        <v>2300</v>
      </c>
      <c r="D58" s="348">
        <v>1.9552782315232973</v>
      </c>
      <c r="E58" s="348">
        <v>1.4643642576172453</v>
      </c>
      <c r="F58" s="348">
        <v>2.6064131438265483</v>
      </c>
      <c r="G58" s="348">
        <v>1.3381444736076535</v>
      </c>
      <c r="H58" s="348">
        <v>2.8488074967022778</v>
      </c>
      <c r="I58" s="348">
        <v>0.52569325798396638</v>
      </c>
      <c r="J58" s="348">
        <v>0.30159429727467391</v>
      </c>
      <c r="K58" s="348">
        <v>0.91478057872488394</v>
      </c>
      <c r="L58" s="348">
        <v>0.25488124419014158</v>
      </c>
      <c r="M58" s="348">
        <v>1.0811250094954445</v>
      </c>
      <c r="N58" s="348">
        <v>0.10069555429618024</v>
      </c>
      <c r="O58" s="348">
        <v>2.9963567433281529E-2</v>
      </c>
      <c r="P58" s="348">
        <v>0.33783319591934552</v>
      </c>
      <c r="Q58" s="348">
        <v>2.165917225654912E-2</v>
      </c>
      <c r="R58" s="348">
        <v>0.46679663473952299</v>
      </c>
      <c r="S58" s="348">
        <v>1.9217457295084051E-2</v>
      </c>
      <c r="T58" s="348">
        <v>1.8135621609800499E-3</v>
      </c>
      <c r="U58" s="348">
        <v>0.20329872272197955</v>
      </c>
      <c r="V58" s="348">
        <v>1.13364848954282E-3</v>
      </c>
      <c r="W58" s="348">
        <v>0.32483469819916388</v>
      </c>
      <c r="X58" s="348">
        <v>0.58191637268532581</v>
      </c>
      <c r="Y58" s="348">
        <v>0.342983980723638</v>
      </c>
      <c r="Z58" s="348">
        <v>0.9856496301971327</v>
      </c>
      <c r="AA58" s="348">
        <v>0.29207284987114696</v>
      </c>
      <c r="AB58" s="348">
        <v>1.1560561883987512</v>
      </c>
      <c r="AC58" s="348">
        <v>7.52030089047422E-2</v>
      </c>
      <c r="AD58" s="348">
        <v>1.8949902510425411E-2</v>
      </c>
      <c r="AE58" s="348">
        <v>0.29794678334266672</v>
      </c>
      <c r="AF58" s="348">
        <v>1.328979100042308E-2</v>
      </c>
      <c r="AG58" s="348">
        <v>0.42432758076109428</v>
      </c>
    </row>
    <row r="59" spans="1:33" s="3" customFormat="1">
      <c r="A59" s="3" t="s">
        <v>195</v>
      </c>
      <c r="B59" s="3" t="s">
        <v>196</v>
      </c>
      <c r="C59" s="3">
        <v>2500</v>
      </c>
      <c r="D59" s="348">
        <v>1.9552782315232973</v>
      </c>
      <c r="E59" s="348">
        <v>1.481676492493867</v>
      </c>
      <c r="F59" s="348">
        <v>2.5763028990892973</v>
      </c>
      <c r="G59" s="348">
        <v>1.3588458163460531</v>
      </c>
      <c r="H59" s="348">
        <v>2.8060530414313658</v>
      </c>
      <c r="I59" s="348">
        <v>0.52569325798396638</v>
      </c>
      <c r="J59" s="348">
        <v>0.30835619116016</v>
      </c>
      <c r="K59" s="348">
        <v>0.8948398663922158</v>
      </c>
      <c r="L59" s="348">
        <v>0.26223079553531359</v>
      </c>
      <c r="M59" s="348">
        <v>1.0510661487008914</v>
      </c>
      <c r="N59" s="348">
        <v>0.10069555429618024</v>
      </c>
      <c r="O59" s="348">
        <v>3.1326483680209627E-2</v>
      </c>
      <c r="P59" s="348">
        <v>0.32317825160298497</v>
      </c>
      <c r="Q59" s="348">
        <v>2.2842922397235701E-2</v>
      </c>
      <c r="R59" s="348">
        <v>0.44270849602649454</v>
      </c>
      <c r="S59" s="348">
        <v>1.9217457295084051E-2</v>
      </c>
      <c r="T59" s="348">
        <v>1.94222687503544E-3</v>
      </c>
      <c r="U59" s="348">
        <v>0.18985632604573385</v>
      </c>
      <c r="V59" s="348">
        <v>1.22042956880778E-3</v>
      </c>
      <c r="W59" s="348">
        <v>0.30180612910853505</v>
      </c>
      <c r="X59" s="348">
        <v>0.58191637268532581</v>
      </c>
      <c r="Y59" s="348">
        <v>0.3503132792896238</v>
      </c>
      <c r="Z59" s="348">
        <v>0.96515648972977197</v>
      </c>
      <c r="AA59" s="348">
        <v>0.3001171432670402</v>
      </c>
      <c r="AB59" s="348">
        <v>1.1253283926479876</v>
      </c>
      <c r="AC59" s="348">
        <v>7.52030089047422E-2</v>
      </c>
      <c r="AD59" s="348">
        <v>1.9904655873702909E-2</v>
      </c>
      <c r="AE59" s="348">
        <v>0.28369321128165709</v>
      </c>
      <c r="AF59" s="348">
        <v>1.4079418397450531E-2</v>
      </c>
      <c r="AG59" s="348">
        <v>0.40062186340286121</v>
      </c>
    </row>
    <row r="60" spans="1:33" s="3" customFormat="1">
      <c r="A60" s="3" t="s">
        <v>195</v>
      </c>
      <c r="B60" s="3" t="s">
        <v>196</v>
      </c>
      <c r="C60" s="3">
        <v>3000</v>
      </c>
      <c r="D60" s="348">
        <v>1.9552782315232973</v>
      </c>
      <c r="E60" s="348">
        <v>1.5177848611245923</v>
      </c>
      <c r="F60" s="348">
        <v>2.5156554643065179</v>
      </c>
      <c r="G60" s="348">
        <v>1.4022975735146301</v>
      </c>
      <c r="H60" s="348">
        <v>2.7203044302253465</v>
      </c>
      <c r="I60" s="348">
        <v>0.52569325798396638</v>
      </c>
      <c r="J60" s="348">
        <v>0.3227343500195799</v>
      </c>
      <c r="K60" s="348">
        <v>0.85519247417517996</v>
      </c>
      <c r="L60" s="348">
        <v>0.27805522244128461</v>
      </c>
      <c r="M60" s="348">
        <v>0.99168631229635396</v>
      </c>
      <c r="N60" s="348">
        <v>0.10069555429618024</v>
      </c>
      <c r="O60" s="348">
        <v>3.4368313459423178E-2</v>
      </c>
      <c r="P60" s="348">
        <v>0.29465011890301968</v>
      </c>
      <c r="Q60" s="348">
        <v>2.5543477322269879E-2</v>
      </c>
      <c r="R60" s="348">
        <v>0.39607837883069674</v>
      </c>
      <c r="S60" s="348">
        <v>1.9217457295084051E-2</v>
      </c>
      <c r="T60" s="348">
        <v>2.24871389536359E-3</v>
      </c>
      <c r="U60" s="348">
        <v>0.16402192078587061</v>
      </c>
      <c r="V60" s="348">
        <v>1.43052488711459E-3</v>
      </c>
      <c r="W60" s="348">
        <v>0.25759474111809599</v>
      </c>
      <c r="X60" s="348">
        <v>0.58191637268532581</v>
      </c>
      <c r="Y60" s="348">
        <v>0.36586694361976596</v>
      </c>
      <c r="Z60" s="348">
        <v>0.9243623082605732</v>
      </c>
      <c r="AA60" s="348">
        <v>0.31739267001486232</v>
      </c>
      <c r="AB60" s="348">
        <v>1.0645469532201575</v>
      </c>
      <c r="AC60" s="348">
        <v>7.52030089047422E-2</v>
      </c>
      <c r="AD60" s="348">
        <v>2.2060212638101592E-2</v>
      </c>
      <c r="AE60" s="348">
        <v>0.2560383311598235</v>
      </c>
      <c r="AF60" s="348">
        <v>1.5902681187765829E-2</v>
      </c>
      <c r="AG60" s="348">
        <v>0.35484659561692572</v>
      </c>
    </row>
    <row r="61" spans="1:33" s="3" customFormat="1">
      <c r="A61" s="3" t="s">
        <v>195</v>
      </c>
      <c r="B61" s="3" t="s">
        <v>196</v>
      </c>
      <c r="C61" s="3">
        <v>3500</v>
      </c>
      <c r="D61" s="348">
        <v>1.9552782315232973</v>
      </c>
      <c r="E61" s="348">
        <v>1.5464859650766696</v>
      </c>
      <c r="F61" s="348">
        <v>2.4694187692284255</v>
      </c>
      <c r="G61" s="348">
        <v>1.4370958215260334</v>
      </c>
      <c r="H61" s="348">
        <v>2.655271277961591</v>
      </c>
      <c r="I61" s="348">
        <v>0.52569325798396638</v>
      </c>
      <c r="J61" s="348">
        <v>0.33442735708983146</v>
      </c>
      <c r="K61" s="348">
        <v>0.82544209925395595</v>
      </c>
      <c r="L61" s="348">
        <v>0.29111711079862213</v>
      </c>
      <c r="M61" s="348">
        <v>0.94748987112581151</v>
      </c>
      <c r="N61" s="348">
        <v>0.10069555429618024</v>
      </c>
      <c r="O61" s="348">
        <v>3.6990110515431628E-2</v>
      </c>
      <c r="P61" s="348">
        <v>0.27381583631220069</v>
      </c>
      <c r="Q61" s="348">
        <v>2.7934947030430771E-2</v>
      </c>
      <c r="R61" s="348">
        <v>0.36228490206242314</v>
      </c>
      <c r="S61" s="348">
        <v>1.9217457295084051E-2</v>
      </c>
      <c r="T61" s="348">
        <v>2.5355594110995101E-3</v>
      </c>
      <c r="U61" s="348">
        <v>0.1454928514718449</v>
      </c>
      <c r="V61" s="348">
        <v>1.6314553875686501E-3</v>
      </c>
      <c r="W61" s="348">
        <v>0.22594052877913917</v>
      </c>
      <c r="X61" s="348">
        <v>0.58191637268532581</v>
      </c>
      <c r="Y61" s="348">
        <v>0.37848609132257288</v>
      </c>
      <c r="Z61" s="348">
        <v>0.89370631328668171</v>
      </c>
      <c r="AA61" s="348">
        <v>0.33160845814428208</v>
      </c>
      <c r="AB61" s="348">
        <v>1.0192319939058823</v>
      </c>
      <c r="AC61" s="348">
        <v>7.52030089047422E-2</v>
      </c>
      <c r="AD61" s="348">
        <v>2.3944557835081971E-2</v>
      </c>
      <c r="AE61" s="348">
        <v>0.23593219603753371</v>
      </c>
      <c r="AF61" s="348">
        <v>1.754188555673257E-2</v>
      </c>
      <c r="AG61" s="348">
        <v>0.32178934153756777</v>
      </c>
    </row>
    <row r="62" spans="1:33" s="3" customFormat="1">
      <c r="A62" s="3" t="s">
        <v>195</v>
      </c>
      <c r="B62" s="3" t="s">
        <v>196</v>
      </c>
      <c r="C62" s="3">
        <v>4000</v>
      </c>
      <c r="D62" s="348">
        <v>1.9552782315232973</v>
      </c>
      <c r="E62" s="348">
        <v>1.5700338835694987</v>
      </c>
      <c r="F62" s="348">
        <v>2.4327149512897774</v>
      </c>
      <c r="G62" s="348">
        <v>1.46581494585141</v>
      </c>
      <c r="H62" s="348">
        <v>2.603863458367865</v>
      </c>
      <c r="I62" s="348">
        <v>0.52569325798396638</v>
      </c>
      <c r="J62" s="348">
        <v>0.34419526022180924</v>
      </c>
      <c r="K62" s="348">
        <v>0.80212683897864512</v>
      </c>
      <c r="L62" s="348">
        <v>0.30215763231228365</v>
      </c>
      <c r="M62" s="348">
        <v>0.91308554547375365</v>
      </c>
      <c r="N62" s="348">
        <v>0.10069555429618024</v>
      </c>
      <c r="O62" s="348">
        <v>3.9284751242845237E-2</v>
      </c>
      <c r="P62" s="348">
        <v>0.25785746297192047</v>
      </c>
      <c r="Q62" s="348">
        <v>3.0075489009922501E-2</v>
      </c>
      <c r="R62" s="348">
        <v>0.33657985453481126</v>
      </c>
      <c r="S62" s="348">
        <v>1.9217457295084051E-2</v>
      </c>
      <c r="T62" s="348">
        <v>2.8049535204986999E-3</v>
      </c>
      <c r="U62" s="348">
        <v>0.13153741391892534</v>
      </c>
      <c r="V62" s="348">
        <v>1.8239331693417099E-3</v>
      </c>
      <c r="W62" s="348">
        <v>0.20214506813798555</v>
      </c>
      <c r="X62" s="348">
        <v>0.58191637268532581</v>
      </c>
      <c r="Y62" s="348">
        <v>0.38900802962758524</v>
      </c>
      <c r="Z62" s="348">
        <v>0.86965241319533515</v>
      </c>
      <c r="AA62" s="348">
        <v>0.34359495182873911</v>
      </c>
      <c r="AB62" s="348">
        <v>0.98390824695208445</v>
      </c>
      <c r="AC62" s="348">
        <v>7.52030089047422E-2</v>
      </c>
      <c r="AD62" s="348">
        <v>2.5613086529935561E-2</v>
      </c>
      <c r="AE62" s="348">
        <v>0.22059295420518055</v>
      </c>
      <c r="AF62" s="348">
        <v>1.9028042701950978E-2</v>
      </c>
      <c r="AG62" s="348">
        <v>0.29672664021495404</v>
      </c>
    </row>
    <row r="63" spans="1:33" s="3" customFormat="1">
      <c r="A63" s="3" t="s">
        <v>195</v>
      </c>
      <c r="B63" s="3" t="s">
        <v>196</v>
      </c>
      <c r="C63" s="3">
        <v>4500</v>
      </c>
      <c r="D63" s="348">
        <v>1.9552782315232973</v>
      </c>
      <c r="E63" s="348">
        <v>1.5898214538273341</v>
      </c>
      <c r="F63" s="348">
        <v>2.4026925212288588</v>
      </c>
      <c r="G63" s="348">
        <v>1.4900637118276499</v>
      </c>
      <c r="H63" s="348">
        <v>2.5619605064165536</v>
      </c>
      <c r="I63" s="348">
        <v>0.52569325798396638</v>
      </c>
      <c r="J63" s="348">
        <v>0.35252446956406241</v>
      </c>
      <c r="K63" s="348">
        <v>0.78325822853840354</v>
      </c>
      <c r="L63" s="348">
        <v>0.31166283599714212</v>
      </c>
      <c r="M63" s="348">
        <v>0.88540085026388959</v>
      </c>
      <c r="N63" s="348">
        <v>0.10069555429618024</v>
      </c>
      <c r="O63" s="348">
        <v>4.1318044966216341E-2</v>
      </c>
      <c r="P63" s="348">
        <v>0.24519423183868796</v>
      </c>
      <c r="Q63" s="348">
        <v>3.2008570543787827E-2</v>
      </c>
      <c r="R63" s="348">
        <v>0.31631111471664397</v>
      </c>
      <c r="S63" s="348">
        <v>1.9217457295084051E-2</v>
      </c>
      <c r="T63" s="348">
        <v>3.0587441842024801E-3</v>
      </c>
      <c r="U63" s="348">
        <v>0.12063632874828208</v>
      </c>
      <c r="V63" s="348">
        <v>2.00859132313234E-3</v>
      </c>
      <c r="W63" s="348">
        <v>0.183594812313746</v>
      </c>
      <c r="X63" s="348">
        <v>0.58191637268532581</v>
      </c>
      <c r="Y63" s="348">
        <v>0.39796660228073</v>
      </c>
      <c r="Z63" s="348">
        <v>0.85016641652879077</v>
      </c>
      <c r="AA63" s="348">
        <v>0.35389394912267141</v>
      </c>
      <c r="AB63" s="348">
        <v>0.95545041749564275</v>
      </c>
      <c r="AC63" s="348">
        <v>7.52030089047422E-2</v>
      </c>
      <c r="AD63" s="348">
        <v>2.710614002141486E-2</v>
      </c>
      <c r="AE63" s="348">
        <v>0.20846453268381543</v>
      </c>
      <c r="AF63" s="348">
        <v>2.038507249781257E-2</v>
      </c>
      <c r="AG63" s="348">
        <v>0.2770245848178251</v>
      </c>
    </row>
    <row r="64" spans="1:33" s="3" customFormat="1">
      <c r="A64" s="3" t="s">
        <v>195</v>
      </c>
      <c r="B64" s="3" t="s">
        <v>196</v>
      </c>
      <c r="C64" s="3">
        <v>5000</v>
      </c>
      <c r="D64" s="348">
        <v>1.9552782315232973</v>
      </c>
      <c r="E64" s="348">
        <v>1.6067631007802459</v>
      </c>
      <c r="F64" s="348">
        <v>2.3775614149691258</v>
      </c>
      <c r="G64" s="348">
        <v>1.510907824088517</v>
      </c>
      <c r="H64" s="348">
        <v>2.52698836623681</v>
      </c>
      <c r="I64" s="348">
        <v>0.52569325798396638</v>
      </c>
      <c r="J64" s="348">
        <v>0.35974338760914393</v>
      </c>
      <c r="K64" s="348">
        <v>0.76760617139118681</v>
      </c>
      <c r="L64" s="348">
        <v>0.3199673472612139</v>
      </c>
      <c r="M64" s="348">
        <v>0.86254792741182718</v>
      </c>
      <c r="N64" s="348">
        <v>0.10069555429618024</v>
      </c>
      <c r="O64" s="348">
        <v>4.313823321412618E-2</v>
      </c>
      <c r="P64" s="348">
        <v>0.23486846153816407</v>
      </c>
      <c r="Q64" s="348">
        <v>3.3767500422778651E-2</v>
      </c>
      <c r="R64" s="348">
        <v>0.2998787984511383</v>
      </c>
      <c r="S64" s="348">
        <v>1.9217457295084051E-2</v>
      </c>
      <c r="T64" s="348">
        <v>3.2985048043880699E-3</v>
      </c>
      <c r="U64" s="348">
        <v>0.11187709773280437</v>
      </c>
      <c r="V64" s="348">
        <v>2.1859951983206902E-3</v>
      </c>
      <c r="W64" s="348">
        <v>0.16872006260786582</v>
      </c>
      <c r="X64" s="348">
        <v>0.58191637268532581</v>
      </c>
      <c r="Y64" s="348">
        <v>0.40572115683283649</v>
      </c>
      <c r="Z64" s="348">
        <v>0.83398830638118615</v>
      </c>
      <c r="AA64" s="348">
        <v>0.36287692202736771</v>
      </c>
      <c r="AB64" s="348">
        <v>0.93193556596859595</v>
      </c>
      <c r="AC64" s="348">
        <v>7.52030089047422E-2</v>
      </c>
      <c r="AD64" s="348">
        <v>2.8453967583737631E-2</v>
      </c>
      <c r="AE64" s="348">
        <v>0.19860677773903945</v>
      </c>
      <c r="AF64" s="348">
        <v>2.1631800990065491E-2</v>
      </c>
      <c r="AG64" s="348">
        <v>0.26109697360273243</v>
      </c>
    </row>
    <row r="65" spans="1:33" s="3" customFormat="1">
      <c r="A65" s="3" t="s">
        <v>195</v>
      </c>
      <c r="B65" s="3" t="s">
        <v>196</v>
      </c>
      <c r="C65" s="3">
        <v>5500</v>
      </c>
      <c r="D65" s="348">
        <v>1.9552782315232973</v>
      </c>
      <c r="E65" s="348">
        <v>1.621487917835009</v>
      </c>
      <c r="F65" s="348">
        <v>2.3561350919521447</v>
      </c>
      <c r="G65" s="348">
        <v>1.5290858739531097</v>
      </c>
      <c r="H65" s="348">
        <v>2.4972479257589093</v>
      </c>
      <c r="I65" s="348">
        <v>0.52569325798396638</v>
      </c>
      <c r="J65" s="348">
        <v>0.36608320234749214</v>
      </c>
      <c r="K65" s="348">
        <v>0.75436544538924666</v>
      </c>
      <c r="L65" s="348">
        <v>0.32731054613757832</v>
      </c>
      <c r="M65" s="348">
        <v>0.84329829555349312</v>
      </c>
      <c r="N65" s="348">
        <v>0.10069555429618024</v>
      </c>
      <c r="O65" s="348">
        <v>4.4781673048490497E-2</v>
      </c>
      <c r="P65" s="348">
        <v>0.22626482974213422</v>
      </c>
      <c r="Q65" s="348">
        <v>3.537834238328641E-2</v>
      </c>
      <c r="R65" s="348">
        <v>0.2862592440224051</v>
      </c>
      <c r="S65" s="348">
        <v>1.9217457295084051E-2</v>
      </c>
      <c r="T65" s="348">
        <v>3.5255858934761298E-3</v>
      </c>
      <c r="U65" s="348">
        <v>0.10467845973013219</v>
      </c>
      <c r="V65" s="348">
        <v>2.3566517268085499E-3</v>
      </c>
      <c r="W65" s="348">
        <v>0.15652108518073019</v>
      </c>
      <c r="X65" s="348">
        <v>0.58191637268532581</v>
      </c>
      <c r="Y65" s="348">
        <v>0.41252404278299926</v>
      </c>
      <c r="Z65" s="348">
        <v>0.8202923514344802</v>
      </c>
      <c r="AA65" s="348">
        <v>0.37080870872215632</v>
      </c>
      <c r="AB65" s="348">
        <v>0.91211087688562087</v>
      </c>
      <c r="AC65" s="348">
        <v>7.52030089047422E-2</v>
      </c>
      <c r="AD65" s="348">
        <v>2.9679805621807439E-2</v>
      </c>
      <c r="AE65" s="348">
        <v>0.19041719191800591</v>
      </c>
      <c r="AF65" s="348">
        <v>2.278330194386121E-2</v>
      </c>
      <c r="AG65" s="348">
        <v>0.24793062517239617</v>
      </c>
    </row>
    <row r="66" spans="1:33" s="3" customFormat="1">
      <c r="A66" s="3" t="s">
        <v>195</v>
      </c>
      <c r="B66" s="3" t="s">
        <v>196</v>
      </c>
      <c r="C66" s="3">
        <v>6000</v>
      </c>
      <c r="D66" s="348">
        <v>1.9552782315232973</v>
      </c>
      <c r="E66" s="348">
        <v>1.6344451354341123</v>
      </c>
      <c r="F66" s="348">
        <v>2.3375925714098704</v>
      </c>
      <c r="G66" s="348">
        <v>1.545128559119386</v>
      </c>
      <c r="H66" s="348">
        <v>2.4715677864557977</v>
      </c>
      <c r="I66" s="348">
        <v>0.52569325798396638</v>
      </c>
      <c r="J66" s="348">
        <v>0.37171222717392521</v>
      </c>
      <c r="K66" s="348">
        <v>0.74298492527080007</v>
      </c>
      <c r="L66" s="348">
        <v>0.33386907714095831</v>
      </c>
      <c r="M66" s="348">
        <v>0.82681554510149935</v>
      </c>
      <c r="N66" s="348">
        <v>0.10069555429618024</v>
      </c>
      <c r="O66" s="348">
        <v>4.6276403986130601E-2</v>
      </c>
      <c r="P66" s="348">
        <v>0.21896919660912315</v>
      </c>
      <c r="Q66" s="348">
        <v>3.6861856975947377E-2</v>
      </c>
      <c r="R66" s="348">
        <v>0.27476625824635525</v>
      </c>
      <c r="S66" s="348">
        <v>1.9217457295084051E-2</v>
      </c>
      <c r="T66" s="348">
        <v>3.7411551314808799E-3</v>
      </c>
      <c r="U66" s="348">
        <v>9.8652516291544812E-2</v>
      </c>
      <c r="V66" s="348">
        <v>2.5210171933112901E-3</v>
      </c>
      <c r="W66" s="348">
        <v>0.14633090456225892</v>
      </c>
      <c r="X66" s="348">
        <v>0.58191637268532581</v>
      </c>
      <c r="Y66" s="348">
        <v>0.41855859955429131</v>
      </c>
      <c r="Z66" s="348">
        <v>0.80851283543000585</v>
      </c>
      <c r="AA66" s="348">
        <v>0.37788418240424304</v>
      </c>
      <c r="AB66" s="348">
        <v>0.89512246174070997</v>
      </c>
      <c r="AC66" s="348">
        <v>7.52030089047422E-2</v>
      </c>
      <c r="AD66" s="348">
        <v>3.0801869890595711E-2</v>
      </c>
      <c r="AE66" s="348">
        <v>0.18349126189024251</v>
      </c>
      <c r="AF66" s="348">
        <v>2.3851824941007061E-2</v>
      </c>
      <c r="AG66" s="348">
        <v>0.23684751735548282</v>
      </c>
    </row>
    <row r="67" spans="1:33" s="3" customFormat="1">
      <c r="A67" s="3" t="s">
        <v>195</v>
      </c>
      <c r="B67" s="3" t="s">
        <v>196</v>
      </c>
      <c r="C67" s="3">
        <v>6500</v>
      </c>
      <c r="D67" s="348">
        <v>1.9552782315232973</v>
      </c>
      <c r="E67" s="348">
        <v>1.6459654542279551</v>
      </c>
      <c r="F67" s="348">
        <v>2.3213457195211902</v>
      </c>
      <c r="G67" s="348">
        <v>1.5594286270066138</v>
      </c>
      <c r="H67" s="348">
        <v>2.4491114377709464</v>
      </c>
      <c r="I67" s="348">
        <v>0.52569325798396638</v>
      </c>
      <c r="J67" s="348">
        <v>0.3767564334757123</v>
      </c>
      <c r="K67" s="348">
        <v>0.73307354647736744</v>
      </c>
      <c r="L67" s="348">
        <v>0.33977668120124838</v>
      </c>
      <c r="M67" s="348">
        <v>0.81250896768467296</v>
      </c>
      <c r="N67" s="348">
        <v>0.10069555429618024</v>
      </c>
      <c r="O67" s="348">
        <v>4.7644476691493423E-2</v>
      </c>
      <c r="P67" s="348">
        <v>0.21269214108128615</v>
      </c>
      <c r="Q67" s="348">
        <v>3.823483591656434E-2</v>
      </c>
      <c r="R67" s="348">
        <v>0.26492215649173745</v>
      </c>
      <c r="S67" s="348">
        <v>1.9217457295084051E-2</v>
      </c>
      <c r="T67" s="348">
        <v>3.9462288122110297E-3</v>
      </c>
      <c r="U67" s="348">
        <v>9.3530444153993822E-2</v>
      </c>
      <c r="V67" s="348">
        <v>2.6795037534047901E-3</v>
      </c>
      <c r="W67" s="348">
        <v>0.13768746311226665</v>
      </c>
      <c r="X67" s="348">
        <v>0.58191637268532581</v>
      </c>
      <c r="Y67" s="348">
        <v>0.42396180154149754</v>
      </c>
      <c r="Z67" s="348">
        <v>0.79824799205639418</v>
      </c>
      <c r="AA67" s="348">
        <v>0.38425052493686002</v>
      </c>
      <c r="AB67" s="348">
        <v>0.88036669053188654</v>
      </c>
      <c r="AC67" s="348">
        <v>7.52030089047422E-2</v>
      </c>
      <c r="AD67" s="348">
        <v>3.1834690101706253E-2</v>
      </c>
      <c r="AE67" s="348">
        <v>0.17754695095662151</v>
      </c>
      <c r="AF67" s="348">
        <v>2.4847453971946151E-2</v>
      </c>
      <c r="AG67" s="348">
        <v>0.22737643778523178</v>
      </c>
    </row>
    <row r="68" spans="1:33" s="3" customFormat="1">
      <c r="A68" s="3" t="s">
        <v>195</v>
      </c>
      <c r="B68" s="3" t="s">
        <v>196</v>
      </c>
      <c r="C68" s="3">
        <v>7000</v>
      </c>
      <c r="D68" s="348">
        <v>1.9552782315232973</v>
      </c>
      <c r="E68" s="348">
        <v>1.6562985613822661</v>
      </c>
      <c r="F68" s="348">
        <v>2.3069609279422503</v>
      </c>
      <c r="G68" s="348">
        <v>1.572283978024434</v>
      </c>
      <c r="H68" s="348">
        <v>2.4292638855626154</v>
      </c>
      <c r="I68" s="348">
        <v>0.52569325798396638</v>
      </c>
      <c r="J68" s="348">
        <v>0.38131230912015951</v>
      </c>
      <c r="K68" s="348">
        <v>0.72434542733420826</v>
      </c>
      <c r="L68" s="348">
        <v>0.34513682776870791</v>
      </c>
      <c r="M68" s="348">
        <v>0.79994856490242638</v>
      </c>
      <c r="N68" s="348">
        <v>0.10069555429618024</v>
      </c>
      <c r="O68" s="348">
        <v>4.8903524460710807E-2</v>
      </c>
      <c r="P68" s="348">
        <v>0.20722500911092059</v>
      </c>
      <c r="Q68" s="348">
        <v>3.9511043232971541E-2</v>
      </c>
      <c r="R68" s="348">
        <v>0.25638384080820886</v>
      </c>
      <c r="S68" s="348">
        <v>1.9217457295084051E-2</v>
      </c>
      <c r="T68" s="348">
        <v>4.1416968102243601E-3</v>
      </c>
      <c r="U68" s="348">
        <v>8.9120020783048745E-2</v>
      </c>
      <c r="V68" s="348">
        <v>2.8324849344400198E-3</v>
      </c>
      <c r="W68" s="348">
        <v>0.13026051562788143</v>
      </c>
      <c r="X68" s="348">
        <v>0.58191637268532581</v>
      </c>
      <c r="Y68" s="348">
        <v>0.42883840317401273</v>
      </c>
      <c r="Z68" s="348">
        <v>0.78920388830590071</v>
      </c>
      <c r="AA68" s="348">
        <v>0.39002136298796292</v>
      </c>
      <c r="AB68" s="348">
        <v>0.86740377871174879</v>
      </c>
      <c r="AC68" s="348">
        <v>7.52030089047422E-2</v>
      </c>
      <c r="AD68" s="348">
        <v>3.2790030759545369E-2</v>
      </c>
      <c r="AE68" s="348">
        <v>0.1723813762725275</v>
      </c>
      <c r="AF68" s="348">
        <v>2.5778585201174029E-2</v>
      </c>
      <c r="AG68" s="348">
        <v>0.21917948812459928</v>
      </c>
    </row>
    <row r="69" spans="1:33" s="3" customFormat="1">
      <c r="A69" s="3" t="s">
        <v>195</v>
      </c>
      <c r="B69" s="3" t="s">
        <v>196</v>
      </c>
      <c r="C69" s="3">
        <v>7500</v>
      </c>
      <c r="D69" s="348">
        <v>1.9552782315232973</v>
      </c>
      <c r="E69" s="348">
        <v>1.6656370564452325</v>
      </c>
      <c r="F69" s="348">
        <v>2.2941106964861882</v>
      </c>
      <c r="G69" s="348">
        <v>1.5839253315842496</v>
      </c>
      <c r="H69" s="348">
        <v>2.4115618002772137</v>
      </c>
      <c r="I69" s="348">
        <v>0.52569325798396638</v>
      </c>
      <c r="J69" s="348">
        <v>0.38545522675413474</v>
      </c>
      <c r="K69" s="348">
        <v>0.71658628054718765</v>
      </c>
      <c r="L69" s="348">
        <v>0.35003105653150551</v>
      </c>
      <c r="M69" s="348">
        <v>0.78881326554049624</v>
      </c>
      <c r="N69" s="348">
        <v>0.10069555429618024</v>
      </c>
      <c r="O69" s="348">
        <v>5.0067854062999642E-2</v>
      </c>
      <c r="P69" s="348">
        <v>0.20241338596707331</v>
      </c>
      <c r="Q69" s="348">
        <v>4.0701894265690632E-2</v>
      </c>
      <c r="R69" s="348">
        <v>0.24889830668842436</v>
      </c>
      <c r="S69" s="348">
        <v>1.9217457295084051E-2</v>
      </c>
      <c r="T69" s="348">
        <v>4.3283426083148098E-3</v>
      </c>
      <c r="U69" s="348">
        <v>8.5280125958844058E-2</v>
      </c>
      <c r="V69" s="348">
        <v>2.9803003043934102E-3</v>
      </c>
      <c r="W69" s="348">
        <v>0.12380773889534642</v>
      </c>
      <c r="X69" s="348">
        <v>0.58191637268532581</v>
      </c>
      <c r="Y69" s="348">
        <v>0.43327012422175365</v>
      </c>
      <c r="Z69" s="348">
        <v>0.78116004762538549</v>
      </c>
      <c r="AA69" s="348">
        <v>0.39528607393797038</v>
      </c>
      <c r="AB69" s="348">
        <v>0.85590508957989075</v>
      </c>
      <c r="AC69" s="348">
        <v>7.52030089047422E-2</v>
      </c>
      <c r="AD69" s="348">
        <v>3.3677542822943878E-2</v>
      </c>
      <c r="AE69" s="348">
        <v>0.16784470733906925</v>
      </c>
      <c r="AF69" s="348">
        <v>2.6652280316158409E-2</v>
      </c>
      <c r="AG69" s="348">
        <v>0.2120078940962748</v>
      </c>
    </row>
    <row r="70" spans="1:33" s="3" customFormat="1">
      <c r="A70" s="3" t="s">
        <v>195</v>
      </c>
      <c r="B70" s="3" t="s">
        <v>196</v>
      </c>
      <c r="C70" s="3">
        <v>8000</v>
      </c>
      <c r="D70" s="348">
        <v>1.9552782315232973</v>
      </c>
      <c r="E70" s="348">
        <v>1.6741322545909418</v>
      </c>
      <c r="F70" s="348">
        <v>2.2825425183134551</v>
      </c>
      <c r="G70" s="348">
        <v>1.5945346024358926</v>
      </c>
      <c r="H70" s="348">
        <v>2.3956487613687223</v>
      </c>
      <c r="I70" s="348">
        <v>0.52569325798396638</v>
      </c>
      <c r="J70" s="348">
        <v>0.38924506973760609</v>
      </c>
      <c r="K70" s="348">
        <v>0.70963202010280046</v>
      </c>
      <c r="L70" s="348">
        <v>0.35452465718847659</v>
      </c>
      <c r="M70" s="348">
        <v>0.77885808163203984</v>
      </c>
      <c r="N70" s="348">
        <v>0.10069555429618024</v>
      </c>
      <c r="O70" s="348">
        <v>5.1149221608227997E-2</v>
      </c>
      <c r="P70" s="348">
        <v>0.19814041775730351</v>
      </c>
      <c r="Q70" s="348">
        <v>4.1816955339182227E-2</v>
      </c>
      <c r="R70" s="348">
        <v>0.24227474588309153</v>
      </c>
      <c r="S70" s="348">
        <v>1.9217457295084051E-2</v>
      </c>
      <c r="T70" s="348">
        <v>4.5068595141986899E-3</v>
      </c>
      <c r="U70" s="348">
        <v>8.1904796982139191E-2</v>
      </c>
      <c r="V70" s="348">
        <v>3.1232594555132501E-3</v>
      </c>
      <c r="W70" s="348">
        <v>0.1181472854566402</v>
      </c>
      <c r="X70" s="348">
        <v>0.58191637268532581</v>
      </c>
      <c r="Y70" s="348">
        <v>0.43732181312443458</v>
      </c>
      <c r="Z70" s="348">
        <v>0.77394753733857247</v>
      </c>
      <c r="AA70" s="348">
        <v>0.40011610498798855</v>
      </c>
      <c r="AB70" s="348">
        <v>0.8456196818781726</v>
      </c>
      <c r="AC70" s="348">
        <v>7.52030089047422E-2</v>
      </c>
      <c r="AD70" s="348">
        <v>3.4505235150123048E-2</v>
      </c>
      <c r="AE70" s="348">
        <v>0.16382378382312163</v>
      </c>
      <c r="AF70" s="348">
        <v>2.747453236033599E-2</v>
      </c>
      <c r="AG70" s="348">
        <v>0.20567432813915643</v>
      </c>
    </row>
    <row r="71" spans="1:33" s="3" customFormat="1">
      <c r="A71" s="3" t="s">
        <v>195</v>
      </c>
      <c r="B71" s="3" t="s">
        <v>196</v>
      </c>
      <c r="C71" s="3">
        <v>8500</v>
      </c>
      <c r="D71" s="348">
        <v>1.9552782315232973</v>
      </c>
      <c r="E71" s="348">
        <v>1.6819049417181733</v>
      </c>
      <c r="F71" s="348">
        <v>2.2720582149077968</v>
      </c>
      <c r="G71" s="348">
        <v>1.6042574689324856</v>
      </c>
      <c r="H71" s="348">
        <v>2.3812456128495736</v>
      </c>
      <c r="I71" s="348">
        <v>0.52569325798396638</v>
      </c>
      <c r="J71" s="348">
        <v>0.39273012115469114</v>
      </c>
      <c r="K71" s="348">
        <v>0.70335466745912012</v>
      </c>
      <c r="L71" s="348">
        <v>0.35867063988213271</v>
      </c>
      <c r="M71" s="348">
        <v>0.76989255373341969</v>
      </c>
      <c r="N71" s="348">
        <v>0.10069555429618024</v>
      </c>
      <c r="O71" s="348">
        <v>5.2157396231760113E-2</v>
      </c>
      <c r="P71" s="348">
        <v>0.19431595528285622</v>
      </c>
      <c r="Q71" s="348">
        <v>4.2864317953502068E-2</v>
      </c>
      <c r="R71" s="348">
        <v>0.23636643686427991</v>
      </c>
      <c r="S71" s="348">
        <v>1.9217457295084051E-2</v>
      </c>
      <c r="T71" s="348">
        <v>4.6778639049353202E-3</v>
      </c>
      <c r="U71" s="348">
        <v>7.8912906163868937E-2</v>
      </c>
      <c r="V71" s="348">
        <v>3.26164542018933E-3</v>
      </c>
      <c r="W71" s="348">
        <v>0.11314001588940793</v>
      </c>
      <c r="X71" s="348">
        <v>0.58191637268532581</v>
      </c>
      <c r="Y71" s="348">
        <v>0.44104570026469059</v>
      </c>
      <c r="Z71" s="348">
        <v>0.76743452217176134</v>
      </c>
      <c r="AA71" s="348">
        <v>0.40456937996688153</v>
      </c>
      <c r="AB71" s="348">
        <v>0.83635233867541348</v>
      </c>
      <c r="AC71" s="348">
        <v>7.52030089047422E-2</v>
      </c>
      <c r="AD71" s="348">
        <v>3.5279822224449343E-2</v>
      </c>
      <c r="AE71" s="348">
        <v>0.1602314701133786</v>
      </c>
      <c r="AF71" s="348">
        <v>2.825046879008811E-2</v>
      </c>
      <c r="AG71" s="348">
        <v>0.20003496194571069</v>
      </c>
    </row>
    <row r="72" spans="1:33" s="3" customFormat="1">
      <c r="A72" s="3" t="s">
        <v>195</v>
      </c>
      <c r="B72" s="3" t="s">
        <v>196</v>
      </c>
      <c r="C72" s="3">
        <v>9000</v>
      </c>
      <c r="D72" s="348">
        <v>1.9552782315232973</v>
      </c>
      <c r="E72" s="348">
        <v>1.689052885451551</v>
      </c>
      <c r="F72" s="348">
        <v>2.2624998170489286</v>
      </c>
      <c r="G72" s="348">
        <v>1.6132121890588313</v>
      </c>
      <c r="H72" s="348">
        <v>2.3681302589462465</v>
      </c>
      <c r="I72" s="348">
        <v>0.52569325798396638</v>
      </c>
      <c r="J72" s="348">
        <v>0.39594981778635352</v>
      </c>
      <c r="K72" s="348">
        <v>0.69765279292315407</v>
      </c>
      <c r="L72" s="348">
        <v>0.3625125749706834</v>
      </c>
      <c r="M72" s="348">
        <v>0.76176618397344997</v>
      </c>
      <c r="N72" s="348">
        <v>0.10069555429618024</v>
      </c>
      <c r="O72" s="348">
        <v>5.3100577351048318E-2</v>
      </c>
      <c r="P72" s="348">
        <v>0.19086927367833401</v>
      </c>
      <c r="Q72" s="348">
        <v>4.3850883402324778E-2</v>
      </c>
      <c r="R72" s="348">
        <v>0.23105863228902185</v>
      </c>
      <c r="S72" s="348">
        <v>1.9217457295084051E-2</v>
      </c>
      <c r="T72" s="348">
        <v>4.8419061297904301E-3</v>
      </c>
      <c r="U72" s="348">
        <v>7.6241275612122614E-2</v>
      </c>
      <c r="V72" s="348">
        <v>3.3957176136046102E-3</v>
      </c>
      <c r="W72" s="348">
        <v>0.10867764863271366</v>
      </c>
      <c r="X72" s="348">
        <v>0.58191637268532581</v>
      </c>
      <c r="Y72" s="348">
        <v>0.44448440534654021</v>
      </c>
      <c r="Z72" s="348">
        <v>0.7615164599582922</v>
      </c>
      <c r="AA72" s="348">
        <v>0.40869344451161699</v>
      </c>
      <c r="AB72" s="348">
        <v>0.82794870833520351</v>
      </c>
      <c r="AC72" s="348">
        <v>7.52030089047422E-2</v>
      </c>
      <c r="AD72" s="348">
        <v>3.6006985053929561E-2</v>
      </c>
      <c r="AE72" s="348">
        <v>0.1569995278109016</v>
      </c>
      <c r="AF72" s="348">
        <v>2.8984508708830299E-2</v>
      </c>
      <c r="AG72" s="348">
        <v>0.19497747526686363</v>
      </c>
    </row>
    <row r="73" spans="1:33" s="3" customFormat="1">
      <c r="A73" s="3" t="s">
        <v>195</v>
      </c>
      <c r="B73" s="3" t="s">
        <v>196</v>
      </c>
      <c r="C73" s="3">
        <v>9500</v>
      </c>
      <c r="D73" s="348">
        <v>1.9552782315232973</v>
      </c>
      <c r="E73" s="348">
        <v>1.6956562001014295</v>
      </c>
      <c r="F73" s="348">
        <v>2.2537396777281247</v>
      </c>
      <c r="G73" s="348">
        <v>1.621495922530737</v>
      </c>
      <c r="H73" s="348">
        <v>2.3561235474843167</v>
      </c>
      <c r="I73" s="348">
        <v>0.52569325798396638</v>
      </c>
      <c r="J73" s="348">
        <v>0.39893674193222362</v>
      </c>
      <c r="K73" s="348">
        <v>0.69244486714733811</v>
      </c>
      <c r="L73" s="348">
        <v>0.36608666532981998</v>
      </c>
      <c r="M73" s="348">
        <v>0.75435833730784885</v>
      </c>
      <c r="N73" s="348">
        <v>0.10069555429618024</v>
      </c>
      <c r="O73" s="348">
        <v>5.3985708697044617E-2</v>
      </c>
      <c r="P73" s="348">
        <v>0.1877440616964437</v>
      </c>
      <c r="Q73" s="348">
        <v>4.4782582298438983E-2</v>
      </c>
      <c r="R73" s="348">
        <v>0.22626024408072676</v>
      </c>
      <c r="S73" s="348">
        <v>1.9217457295084051E-2</v>
      </c>
      <c r="T73" s="348">
        <v>4.9994795513347498E-3</v>
      </c>
      <c r="U73" s="348">
        <v>7.3839963838221709E-2</v>
      </c>
      <c r="V73" s="348">
        <v>3.5257143798205302E-3</v>
      </c>
      <c r="W73" s="348">
        <v>0.10467464882929903</v>
      </c>
      <c r="X73" s="348">
        <v>0.58191637268532581</v>
      </c>
      <c r="Y73" s="348">
        <v>0.44767310954957407</v>
      </c>
      <c r="Z73" s="348">
        <v>0.75610927809457273</v>
      </c>
      <c r="AA73" s="348">
        <v>0.41252775686256693</v>
      </c>
      <c r="AB73" s="348">
        <v>0.82028499639817065</v>
      </c>
      <c r="AC73" s="348">
        <v>7.52030089047422E-2</v>
      </c>
      <c r="AD73" s="348">
        <v>3.669156993323118E-2</v>
      </c>
      <c r="AE73" s="348">
        <v>0.15407371788381635</v>
      </c>
      <c r="AF73" s="348">
        <v>2.9680486124518232E-2</v>
      </c>
      <c r="AG73" s="348">
        <v>0.19041283312563181</v>
      </c>
    </row>
    <row r="74" spans="1:33" s="3" customFormat="1">
      <c r="A74" s="3" t="s">
        <v>195</v>
      </c>
      <c r="B74" s="3" t="s">
        <v>196</v>
      </c>
      <c r="C74" s="3">
        <v>10000</v>
      </c>
      <c r="D74" s="348">
        <v>1.9552782315232973</v>
      </c>
      <c r="E74" s="348">
        <v>1.7017812555245175</v>
      </c>
      <c r="F74" s="348">
        <v>2.2456733972794884</v>
      </c>
      <c r="G74" s="348">
        <v>1.629189353549831</v>
      </c>
      <c r="H74" s="348">
        <v>2.3450791894222442</v>
      </c>
      <c r="I74" s="348">
        <v>0.52569325798396638</v>
      </c>
      <c r="J74" s="348">
        <v>0.40171808911502832</v>
      </c>
      <c r="K74" s="348">
        <v>0.68766453321148135</v>
      </c>
      <c r="L74" s="348">
        <v>0.36942328572627997</v>
      </c>
      <c r="M74" s="348">
        <v>0.74757108203846101</v>
      </c>
      <c r="N74" s="348">
        <v>0.10069555429618024</v>
      </c>
      <c r="O74" s="348">
        <v>5.4818718185980303E-2</v>
      </c>
      <c r="P74" s="348">
        <v>0.18489489361647193</v>
      </c>
      <c r="Q74" s="348">
        <v>4.56645460339518E-2</v>
      </c>
      <c r="R74" s="348">
        <v>0.22189800358351935</v>
      </c>
      <c r="S74" s="348">
        <v>1.9217457295084051E-2</v>
      </c>
      <c r="T74" s="348">
        <v>5.1510280935965196E-3</v>
      </c>
      <c r="U74" s="348">
        <v>7.1668964619651887E-2</v>
      </c>
      <c r="V74" s="348">
        <v>3.6518552038201802E-3</v>
      </c>
      <c r="W74" s="348">
        <v>0.10106254847245738</v>
      </c>
      <c r="X74" s="348">
        <v>0.58191637268532581</v>
      </c>
      <c r="Y74" s="348">
        <v>0.45064115415602646</v>
      </c>
      <c r="Z74" s="348">
        <v>0.7511445184043225</v>
      </c>
      <c r="AA74" s="348">
        <v>0.41610538661070684</v>
      </c>
      <c r="AB74" s="348">
        <v>0.81326065311431894</v>
      </c>
      <c r="AC74" s="348">
        <v>7.52030089047422E-2</v>
      </c>
      <c r="AD74" s="348">
        <v>3.7337741953687692E-2</v>
      </c>
      <c r="AE74" s="348">
        <v>0.1514103572576779</v>
      </c>
      <c r="AF74" s="348">
        <v>3.034174765507534E-2</v>
      </c>
      <c r="AG74" s="348">
        <v>0.18626951683037371</v>
      </c>
    </row>
    <row r="75" spans="1:33" s="3" customFormat="1">
      <c r="A75" s="3" t="s">
        <v>195</v>
      </c>
      <c r="B75" s="3" t="s">
        <v>196</v>
      </c>
      <c r="C75" s="3">
        <v>11000</v>
      </c>
      <c r="D75" s="348">
        <v>1.9552782315232973</v>
      </c>
      <c r="E75" s="348">
        <v>1.7128100219566105</v>
      </c>
      <c r="F75" s="348">
        <v>2.231291420980142</v>
      </c>
      <c r="G75" s="348">
        <v>1.6430654613772535</v>
      </c>
      <c r="H75" s="348">
        <v>2.3254145658019381</v>
      </c>
      <c r="I75" s="348">
        <v>0.52569325798396638</v>
      </c>
      <c r="J75" s="348">
        <v>0.40675223487833484</v>
      </c>
      <c r="K75" s="348">
        <v>0.67917740182485697</v>
      </c>
      <c r="L75" s="348">
        <v>0.37548317334003606</v>
      </c>
      <c r="M75" s="348">
        <v>0.73555043962424649</v>
      </c>
      <c r="N75" s="348">
        <v>0.10069555429618024</v>
      </c>
      <c r="O75" s="348">
        <v>5.6348078076919737E-2</v>
      </c>
      <c r="P75" s="348">
        <v>0.17988288601986493</v>
      </c>
      <c r="Q75" s="348">
        <v>4.7296582866626233E-2</v>
      </c>
      <c r="R75" s="348">
        <v>0.21425400745113693</v>
      </c>
      <c r="S75" s="348">
        <v>1.9217457295084051E-2</v>
      </c>
      <c r="T75" s="348">
        <v>5.43761610999937E-3</v>
      </c>
      <c r="U75" s="348">
        <v>6.7894042255037312E-2</v>
      </c>
      <c r="V75" s="348">
        <v>3.8933640051061302E-3</v>
      </c>
      <c r="W75" s="348">
        <v>9.4799263741583983E-2</v>
      </c>
      <c r="X75" s="348">
        <v>0.58191637268532581</v>
      </c>
      <c r="Y75" s="348">
        <v>0.45601032071688186</v>
      </c>
      <c r="Z75" s="348">
        <v>0.74232629022878227</v>
      </c>
      <c r="AA75" s="348">
        <v>0.42259831210516285</v>
      </c>
      <c r="AB75" s="348">
        <v>0.80081374668290894</v>
      </c>
      <c r="AC75" s="348">
        <v>7.52030089047422E-2</v>
      </c>
      <c r="AD75" s="348">
        <v>3.8528796850497031E-2</v>
      </c>
      <c r="AE75" s="348">
        <v>0.14673487544092725</v>
      </c>
      <c r="AF75" s="348">
        <v>3.1571527021801167E-2</v>
      </c>
      <c r="AG75" s="348">
        <v>0.17902470677553001</v>
      </c>
    </row>
    <row r="76" spans="1:33" s="3" customFormat="1">
      <c r="A76" s="3" t="s">
        <v>195</v>
      </c>
      <c r="B76" s="3" t="s">
        <v>196</v>
      </c>
      <c r="C76" s="3">
        <v>12000</v>
      </c>
      <c r="D76" s="348">
        <v>1.9552782315232973</v>
      </c>
      <c r="E76" s="348">
        <v>1.7224890581177696</v>
      </c>
      <c r="F76" s="348">
        <v>2.2188178644143908</v>
      </c>
      <c r="G76" s="348">
        <v>1.6552679361559093</v>
      </c>
      <c r="H76" s="348">
        <v>2.3083877947378184</v>
      </c>
      <c r="I76" s="348">
        <v>0.52569325798396638</v>
      </c>
      <c r="J76" s="348">
        <v>0.4111978335603384</v>
      </c>
      <c r="K76" s="348">
        <v>0.67185413095318325</v>
      </c>
      <c r="L76" s="348">
        <v>0.38085657030641573</v>
      </c>
      <c r="M76" s="348">
        <v>0.72520919800280581</v>
      </c>
      <c r="N76" s="348">
        <v>0.10069555429618024</v>
      </c>
      <c r="O76" s="348">
        <v>5.7721891811878999E-2</v>
      </c>
      <c r="P76" s="348">
        <v>0.17560668011120503</v>
      </c>
      <c r="Q76" s="348">
        <v>4.877657353777505E-2</v>
      </c>
      <c r="R76" s="348">
        <v>0.20776349699292998</v>
      </c>
      <c r="S76" s="348">
        <v>1.9217457295084051E-2</v>
      </c>
      <c r="T76" s="348">
        <v>5.7044505940924504E-3</v>
      </c>
      <c r="U76" s="348">
        <v>6.4720076425151124E-2</v>
      </c>
      <c r="V76" s="348">
        <v>4.1216902938234004E-3</v>
      </c>
      <c r="W76" s="348">
        <v>8.9552236236793217E-2</v>
      </c>
      <c r="X76" s="348">
        <v>0.58191637268532581</v>
      </c>
      <c r="Y76" s="348">
        <v>0.46074871335689976</v>
      </c>
      <c r="Z76" s="348">
        <v>0.73471349561558119</v>
      </c>
      <c r="AA76" s="348">
        <v>0.42835072972009292</v>
      </c>
      <c r="AB76" s="348">
        <v>0.79009912992304732</v>
      </c>
      <c r="AC76" s="348">
        <v>7.52030089047422E-2</v>
      </c>
      <c r="AD76" s="348">
        <v>3.9603826319721668E-2</v>
      </c>
      <c r="AE76" s="348">
        <v>0.14275597102454346</v>
      </c>
      <c r="AF76" s="348">
        <v>3.269349570701819E-2</v>
      </c>
      <c r="AG76" s="348">
        <v>0.17288965853003702</v>
      </c>
    </row>
    <row r="77" spans="1:33" s="3" customFormat="1">
      <c r="A77" s="3" t="s">
        <v>195</v>
      </c>
      <c r="B77" s="3" t="s">
        <v>196</v>
      </c>
      <c r="C77" s="3">
        <v>13000</v>
      </c>
      <c r="D77" s="348">
        <v>1.9552782315232973</v>
      </c>
      <c r="E77" s="348">
        <v>1.7310747128090869</v>
      </c>
      <c r="F77" s="348">
        <v>2.2078674885302667</v>
      </c>
      <c r="G77" s="348">
        <v>1.6661110614271086</v>
      </c>
      <c r="H77" s="348">
        <v>2.2934621940016537</v>
      </c>
      <c r="I77" s="348">
        <v>0.52569325798396638</v>
      </c>
      <c r="J77" s="348">
        <v>0.41516273924568903</v>
      </c>
      <c r="K77" s="348">
        <v>0.66545414109321654</v>
      </c>
      <c r="L77" s="348">
        <v>0.38566616014291449</v>
      </c>
      <c r="M77" s="348">
        <v>0.71619565743070368</v>
      </c>
      <c r="N77" s="348">
        <v>0.10069555429618024</v>
      </c>
      <c r="O77" s="348">
        <v>5.8965615127954979E-2</v>
      </c>
      <c r="P77" s="348">
        <v>0.17190695458748448</v>
      </c>
      <c r="Q77" s="348">
        <v>5.0127631223436581E-2</v>
      </c>
      <c r="R77" s="348">
        <v>0.2021723754954706</v>
      </c>
      <c r="S77" s="348">
        <v>1.9217457295084051E-2</v>
      </c>
      <c r="T77" s="348">
        <v>5.9538387970405901E-3</v>
      </c>
      <c r="U77" s="348">
        <v>6.2010675730480663E-2</v>
      </c>
      <c r="V77" s="348">
        <v>4.3380799333289201E-3</v>
      </c>
      <c r="W77" s="348">
        <v>8.5088859395787628E-2</v>
      </c>
      <c r="X77" s="348">
        <v>0.58191637268532581</v>
      </c>
      <c r="Y77" s="348">
        <v>0.46497236896174038</v>
      </c>
      <c r="Z77" s="348">
        <v>0.72805752309100624</v>
      </c>
      <c r="AA77" s="348">
        <v>0.43349568989485721</v>
      </c>
      <c r="AB77" s="348">
        <v>0.78075499642584567</v>
      </c>
      <c r="AC77" s="348">
        <v>7.52030089047422E-2</v>
      </c>
      <c r="AD77" s="348">
        <v>4.0581146143878477E-2</v>
      </c>
      <c r="AE77" s="348">
        <v>0.13932139427088863</v>
      </c>
      <c r="AF77" s="348">
        <v>3.3723211579934069E-2</v>
      </c>
      <c r="AG77" s="348">
        <v>0.16761771268248027</v>
      </c>
    </row>
    <row r="78" spans="1:33" s="3" customFormat="1">
      <c r="A78" s="3" t="s">
        <v>195</v>
      </c>
      <c r="B78" s="3" t="s">
        <v>196</v>
      </c>
      <c r="C78" s="3">
        <v>14000</v>
      </c>
      <c r="D78" s="348">
        <v>1.9552782315232973</v>
      </c>
      <c r="E78" s="348">
        <v>1.7387597451090444</v>
      </c>
      <c r="F78" s="348">
        <v>2.1981554596825252</v>
      </c>
      <c r="G78" s="348">
        <v>1.6758318905543381</v>
      </c>
      <c r="H78" s="348">
        <v>2.2802418239251523</v>
      </c>
      <c r="I78" s="348">
        <v>0.52569325798396638</v>
      </c>
      <c r="J78" s="348">
        <v>0.41872883767388008</v>
      </c>
      <c r="K78" s="348">
        <v>0.65980073223260416</v>
      </c>
      <c r="L78" s="348">
        <v>0.39000570794698819</v>
      </c>
      <c r="M78" s="348">
        <v>0.70825243879646271</v>
      </c>
      <c r="N78" s="348">
        <v>0.10069555429618024</v>
      </c>
      <c r="O78" s="348">
        <v>6.0099141180994693E-2</v>
      </c>
      <c r="P78" s="348">
        <v>0.16866818753969554</v>
      </c>
      <c r="Q78" s="348">
        <v>5.136813553559879E-2</v>
      </c>
      <c r="R78" s="348">
        <v>0.19729724384402503</v>
      </c>
      <c r="S78" s="348">
        <v>1.9217457295084051E-2</v>
      </c>
      <c r="T78" s="348">
        <v>6.1877155665023302E-3</v>
      </c>
      <c r="U78" s="348">
        <v>5.9668120422763038E-2</v>
      </c>
      <c r="V78" s="348">
        <v>4.5436135753807103E-3</v>
      </c>
      <c r="W78" s="348">
        <v>8.124276361190956E-2</v>
      </c>
      <c r="X78" s="348">
        <v>0.58191637268532581</v>
      </c>
      <c r="Y78" s="348">
        <v>0.46876929566471587</v>
      </c>
      <c r="Z78" s="348">
        <v>0.72217565799680805</v>
      </c>
      <c r="AA78" s="348">
        <v>0.43813473769435518</v>
      </c>
      <c r="AB78" s="348">
        <v>0.77251637304504339</v>
      </c>
      <c r="AC78" s="348">
        <v>7.52030089047422E-2</v>
      </c>
      <c r="AD78" s="348">
        <v>4.1475194028606797E-2</v>
      </c>
      <c r="AE78" s="348">
        <v>0.13632102986636682</v>
      </c>
      <c r="AF78" s="348">
        <v>3.4673190395467242E-2</v>
      </c>
      <c r="AG78" s="348">
        <v>0.16303124967006907</v>
      </c>
    </row>
    <row r="79" spans="1:33" s="3" customFormat="1">
      <c r="A79" s="3" t="s">
        <v>195</v>
      </c>
      <c r="B79" s="3" t="s">
        <v>196</v>
      </c>
      <c r="C79" s="3">
        <v>15000</v>
      </c>
      <c r="D79" s="348">
        <v>1.9552782315232973</v>
      </c>
      <c r="E79" s="348">
        <v>1.7456923080232101</v>
      </c>
      <c r="F79" s="348">
        <v>2.1894660972302327</v>
      </c>
      <c r="G79" s="348">
        <v>1.6846131162743083</v>
      </c>
      <c r="H79" s="348">
        <v>2.2684274564151319</v>
      </c>
      <c r="I79" s="348">
        <v>0.52569325798396638</v>
      </c>
      <c r="J79" s="348">
        <v>0.42195960160774926</v>
      </c>
      <c r="K79" s="348">
        <v>0.65476089466828835</v>
      </c>
      <c r="L79" s="348">
        <v>0.39394831955741111</v>
      </c>
      <c r="M79" s="348">
        <v>0.70118643336067676</v>
      </c>
      <c r="N79" s="348">
        <v>0.10069555429618024</v>
      </c>
      <c r="O79" s="348">
        <v>6.1138286173667837E-2</v>
      </c>
      <c r="P79" s="348">
        <v>0.16580442848378621</v>
      </c>
      <c r="Q79" s="348">
        <v>5.251292507988909E-2</v>
      </c>
      <c r="R79" s="348">
        <v>0.19300222967489419</v>
      </c>
      <c r="S79" s="348">
        <v>1.9217457295084051E-2</v>
      </c>
      <c r="T79" s="348">
        <v>6.4077187220819799E-3</v>
      </c>
      <c r="U79" s="348">
        <v>5.7620523882225529E-2</v>
      </c>
      <c r="V79" s="348">
        <v>4.7392344672700397E-3</v>
      </c>
      <c r="W79" s="348">
        <v>7.7891774249781304E-2</v>
      </c>
      <c r="X79" s="348">
        <v>0.58191637268532581</v>
      </c>
      <c r="Y79" s="348">
        <v>0.47220765054631919</v>
      </c>
      <c r="Z79" s="348">
        <v>0.71693028533477243</v>
      </c>
      <c r="AA79" s="348">
        <v>0.44234694678292946</v>
      </c>
      <c r="AB79" s="348">
        <v>0.76518431958820543</v>
      </c>
      <c r="AC79" s="348">
        <v>7.52030089047422E-2</v>
      </c>
      <c r="AD79" s="348">
        <v>4.2297536447339593E-2</v>
      </c>
      <c r="AE79" s="348">
        <v>0.13367314122597715</v>
      </c>
      <c r="AF79" s="348">
        <v>3.5553640656037798E-2</v>
      </c>
      <c r="AG79" s="348">
        <v>0.15899896539861275</v>
      </c>
    </row>
    <row r="80" spans="1:33" s="3" customFormat="1">
      <c r="A80" s="3" t="s">
        <v>195</v>
      </c>
      <c r="B80" s="3" t="s">
        <v>196</v>
      </c>
      <c r="C80" s="3">
        <v>16000</v>
      </c>
      <c r="D80" s="348">
        <v>1.9552782315232973</v>
      </c>
      <c r="E80" s="348">
        <v>1.7519884257991554</v>
      </c>
      <c r="F80" s="348">
        <v>2.1816327271470746</v>
      </c>
      <c r="G80" s="348">
        <v>1.6925981578907523</v>
      </c>
      <c r="H80" s="348">
        <v>2.2577882585742675</v>
      </c>
      <c r="I80" s="348">
        <v>0.52569325798396638</v>
      </c>
      <c r="J80" s="348">
        <v>0.42490511493699551</v>
      </c>
      <c r="K80" s="348">
        <v>0.65023238763260671</v>
      </c>
      <c r="L80" s="348">
        <v>0.3975519789957046</v>
      </c>
      <c r="M80" s="348">
        <v>0.69484964249077641</v>
      </c>
      <c r="N80" s="348">
        <v>0.10069555429618024</v>
      </c>
      <c r="O80" s="348">
        <v>6.2095814133533413E-2</v>
      </c>
      <c r="P80" s="348">
        <v>0.16325030847251595</v>
      </c>
      <c r="Q80" s="348">
        <v>5.3574139276378781E-2</v>
      </c>
      <c r="R80" s="348">
        <v>0.18918440570705325</v>
      </c>
      <c r="S80" s="348">
        <v>1.9217457295084051E-2</v>
      </c>
      <c r="T80" s="348">
        <v>6.6152463436280904E-3</v>
      </c>
      <c r="U80" s="348">
        <v>5.58137972133761E-2</v>
      </c>
      <c r="V80" s="348">
        <v>4.9257706537506902E-3</v>
      </c>
      <c r="W80" s="348">
        <v>7.4944127160704366E-2</v>
      </c>
      <c r="X80" s="348">
        <v>0.58191637268532581</v>
      </c>
      <c r="Y80" s="348">
        <v>0.47534117075435117</v>
      </c>
      <c r="Z80" s="348">
        <v>0.71221557035075189</v>
      </c>
      <c r="AA80" s="348">
        <v>0.44619496572180933</v>
      </c>
      <c r="AB80" s="348">
        <v>0.75860627517659096</v>
      </c>
      <c r="AC80" s="348">
        <v>7.52030089047422E-2</v>
      </c>
      <c r="AD80" s="348">
        <v>4.3057571104358032E-2</v>
      </c>
      <c r="AE80" s="348">
        <v>0.13131569885096722</v>
      </c>
      <c r="AF80" s="348">
        <v>3.6372990550671863E-2</v>
      </c>
      <c r="AG80" s="348">
        <v>0.15542159743644968</v>
      </c>
    </row>
    <row r="81" spans="1:33" s="3" customFormat="1">
      <c r="A81" s="3" t="s">
        <v>195</v>
      </c>
      <c r="B81" s="3" t="s">
        <v>196</v>
      </c>
      <c r="C81" s="3">
        <v>17000</v>
      </c>
      <c r="D81" s="348">
        <v>1.9552782315232973</v>
      </c>
      <c r="E81" s="348">
        <v>1.7577404486663624</v>
      </c>
      <c r="F81" s="348">
        <v>2.174524264327431</v>
      </c>
      <c r="G81" s="348">
        <v>1.6999014180406637</v>
      </c>
      <c r="H81" s="348">
        <v>2.2481429740520689</v>
      </c>
      <c r="I81" s="348">
        <v>0.52569325798396638</v>
      </c>
      <c r="J81" s="348">
        <v>0.4276055123021234</v>
      </c>
      <c r="K81" s="348">
        <v>0.64613518904116851</v>
      </c>
      <c r="L81" s="348">
        <v>0.40086336711757575</v>
      </c>
      <c r="M81" s="348">
        <v>0.68912654236544812</v>
      </c>
      <c r="N81" s="348">
        <v>0.10069555429618024</v>
      </c>
      <c r="O81" s="348">
        <v>6.2982161541028522E-2</v>
      </c>
      <c r="P81" s="348">
        <v>0.16095516093760837</v>
      </c>
      <c r="Q81" s="348">
        <v>5.4561825875899028E-2</v>
      </c>
      <c r="R81" s="348">
        <v>0.1857642898443318</v>
      </c>
      <c r="S81" s="348">
        <v>1.9217457295084051E-2</v>
      </c>
      <c r="T81" s="348">
        <v>6.8115009350820698E-3</v>
      </c>
      <c r="U81" s="348">
        <v>5.4206442134720798E-2</v>
      </c>
      <c r="V81" s="348">
        <v>5.1039528770426704E-3</v>
      </c>
      <c r="W81" s="348">
        <v>7.2329543881224118E-2</v>
      </c>
      <c r="X81" s="348">
        <v>0.58191637268532581</v>
      </c>
      <c r="Y81" s="348">
        <v>0.47821288766741277</v>
      </c>
      <c r="Z81" s="348">
        <v>0.70794863955076337</v>
      </c>
      <c r="AA81" s="348">
        <v>0.44972918108041338</v>
      </c>
      <c r="AB81" s="348">
        <v>0.75266308850903418</v>
      </c>
      <c r="AC81" s="348">
        <v>7.52030089047422E-2</v>
      </c>
      <c r="AD81" s="348">
        <v>4.3763028665520939E-2</v>
      </c>
      <c r="AE81" s="348">
        <v>0.12920072143490072</v>
      </c>
      <c r="AF81" s="348">
        <v>3.7138273557846983E-2</v>
      </c>
      <c r="AG81" s="348">
        <v>0.15222264248716041</v>
      </c>
    </row>
    <row r="82" spans="1:33" s="3" customFormat="1">
      <c r="A82" s="3" t="s">
        <v>195</v>
      </c>
      <c r="B82" s="3" t="s">
        <v>196</v>
      </c>
      <c r="C82" s="3">
        <v>18000</v>
      </c>
      <c r="D82" s="348">
        <v>1.9552782315232973</v>
      </c>
      <c r="E82" s="348">
        <v>1.7630229344714605</v>
      </c>
      <c r="F82" s="348">
        <v>2.1680360219621648</v>
      </c>
      <c r="G82" s="348">
        <v>1.7066154388228931</v>
      </c>
      <c r="H82" s="348">
        <v>2.2393470579428447</v>
      </c>
      <c r="I82" s="348">
        <v>0.52569325798396638</v>
      </c>
      <c r="J82" s="348">
        <v>0.43009339399690366</v>
      </c>
      <c r="K82" s="348">
        <v>0.64240567314146091</v>
      </c>
      <c r="L82" s="348">
        <v>0.40392055998464571</v>
      </c>
      <c r="M82" s="348">
        <v>0.68392550675725738</v>
      </c>
      <c r="N82" s="348">
        <v>0.10069555429618024</v>
      </c>
      <c r="O82" s="348">
        <v>6.3805960920597399E-2</v>
      </c>
      <c r="P82" s="348">
        <v>0.15887906137877802</v>
      </c>
      <c r="Q82" s="348">
        <v>5.5484387978365503E-2</v>
      </c>
      <c r="R82" s="348">
        <v>0.18267946881056329</v>
      </c>
      <c r="S82" s="348">
        <v>1.9217457295084051E-2</v>
      </c>
      <c r="T82" s="348">
        <v>6.9975239081529099E-3</v>
      </c>
      <c r="U82" s="348">
        <v>5.2766074163595633E-2</v>
      </c>
      <c r="V82" s="348">
        <v>5.2744291376478599E-3</v>
      </c>
      <c r="W82" s="348">
        <v>6.9993278044052337E-2</v>
      </c>
      <c r="X82" s="348">
        <v>0.58191637268532581</v>
      </c>
      <c r="Y82" s="348">
        <v>0.48085773197583304</v>
      </c>
      <c r="Z82" s="348">
        <v>0.70406357204338876</v>
      </c>
      <c r="AA82" s="348">
        <v>0.45299065516214027</v>
      </c>
      <c r="AB82" s="348">
        <v>0.74726020797128634</v>
      </c>
      <c r="AC82" s="348">
        <v>7.52030089047422E-2</v>
      </c>
      <c r="AD82" s="348">
        <v>4.4420338549123917E-2</v>
      </c>
      <c r="AE82" s="348">
        <v>0.12729047159720336</v>
      </c>
      <c r="AF82" s="348">
        <v>3.7855415726897081E-2</v>
      </c>
      <c r="AG82" s="348">
        <v>0.14934213673245358</v>
      </c>
    </row>
    <row r="83" spans="1:33" s="3" customFormat="1">
      <c r="A83" s="3" t="s">
        <v>195</v>
      </c>
      <c r="B83" s="3" t="s">
        <v>196</v>
      </c>
      <c r="C83" s="3">
        <v>19000</v>
      </c>
      <c r="D83" s="348">
        <v>1.9552782315232973</v>
      </c>
      <c r="E83" s="348">
        <v>1.7678968351728639</v>
      </c>
      <c r="F83" s="348">
        <v>2.1620832607876594</v>
      </c>
      <c r="G83" s="348">
        <v>1.7128160088822544</v>
      </c>
      <c r="H83" s="348">
        <v>2.2312836629325252</v>
      </c>
      <c r="I83" s="348">
        <v>0.52569325798396638</v>
      </c>
      <c r="J83" s="348">
        <v>0.43239555913851152</v>
      </c>
      <c r="K83" s="348">
        <v>0.63899254571277131</v>
      </c>
      <c r="L83" s="348">
        <v>0.40675497673234912</v>
      </c>
      <c r="M83" s="348">
        <v>0.67917283614860935</v>
      </c>
      <c r="N83" s="348">
        <v>0.10069555429618024</v>
      </c>
      <c r="O83" s="348">
        <v>6.4574426441567606E-2</v>
      </c>
      <c r="P83" s="348">
        <v>0.15699009010358139</v>
      </c>
      <c r="Q83" s="348">
        <v>5.6348918656492317E-2</v>
      </c>
      <c r="R83" s="348">
        <v>0.17988020595093154</v>
      </c>
      <c r="S83" s="348">
        <v>1.9217457295084051E-2</v>
      </c>
      <c r="T83" s="348">
        <v>7.1742228203863501E-3</v>
      </c>
      <c r="U83" s="348">
        <v>5.1467039878916702E-2</v>
      </c>
      <c r="V83" s="348">
        <v>5.4377766362855096E-3</v>
      </c>
      <c r="W83" s="348">
        <v>6.7892039235779508E-2</v>
      </c>
      <c r="X83" s="348">
        <v>0.58191637268532581</v>
      </c>
      <c r="Y83" s="348">
        <v>0.4833044016862178</v>
      </c>
      <c r="Z83" s="348">
        <v>0.70050720255497401</v>
      </c>
      <c r="AA83" s="348">
        <v>0.45601324403294408</v>
      </c>
      <c r="AB83" s="348">
        <v>0.74232154516309712</v>
      </c>
      <c r="AC83" s="348">
        <v>7.52030089047422E-2</v>
      </c>
      <c r="AD83" s="348">
        <v>4.5034900485747313E-2</v>
      </c>
      <c r="AE83" s="348">
        <v>0.1255548314626268</v>
      </c>
      <c r="AF83" s="348">
        <v>3.8529453148195392E-2</v>
      </c>
      <c r="AG83" s="348">
        <v>0.14673237871411018</v>
      </c>
    </row>
    <row r="84" spans="1:33" s="3" customFormat="1">
      <c r="A84" s="3" t="s">
        <v>195</v>
      </c>
      <c r="B84" s="3" t="s">
        <v>196</v>
      </c>
      <c r="C84" s="3">
        <v>22000</v>
      </c>
      <c r="D84" s="348">
        <v>1.9552782315232973</v>
      </c>
      <c r="E84" s="348">
        <v>1.7805309972398553</v>
      </c>
      <c r="F84" s="348">
        <v>2.146800883914592</v>
      </c>
      <c r="G84" s="348">
        <v>1.7289152200807969</v>
      </c>
      <c r="H84" s="348">
        <v>2.210611756872757</v>
      </c>
      <c r="I84" s="348">
        <v>0.52569325798396638</v>
      </c>
      <c r="J84" s="348">
        <v>0.43839318692678336</v>
      </c>
      <c r="K84" s="348">
        <v>0.63026790469990623</v>
      </c>
      <c r="L84" s="348">
        <v>0.41416357285206112</v>
      </c>
      <c r="M84" s="348">
        <v>0.66705548327322062</v>
      </c>
      <c r="N84" s="348">
        <v>0.10069555429618024</v>
      </c>
      <c r="O84" s="348">
        <v>6.6604285813172071E-2</v>
      </c>
      <c r="P84" s="348">
        <v>0.15220979172469595</v>
      </c>
      <c r="Q84" s="348">
        <v>5.865055091862105E-2</v>
      </c>
      <c r="R84" s="348">
        <v>0.17282936743640423</v>
      </c>
      <c r="S84" s="348">
        <v>1.9217457295084051E-2</v>
      </c>
      <c r="T84" s="348">
        <v>7.6558709408113702E-3</v>
      </c>
      <c r="U84" s="348">
        <v>4.8230461695900083E-2</v>
      </c>
      <c r="V84" s="348">
        <v>5.8899525335463897E-3</v>
      </c>
      <c r="W84" s="348">
        <v>6.2682902343002694E-2</v>
      </c>
      <c r="X84" s="348">
        <v>0.58191637268532581</v>
      </c>
      <c r="Y84" s="348">
        <v>0.48967518804434262</v>
      </c>
      <c r="Z84" s="348">
        <v>0.69141250197833448</v>
      </c>
      <c r="AA84" s="348">
        <v>0.46390820711833891</v>
      </c>
      <c r="AB84" s="348">
        <v>0.72972317640198225</v>
      </c>
      <c r="AC84" s="348">
        <v>7.52030089047422E-2</v>
      </c>
      <c r="AD84" s="348">
        <v>4.6664629519293128E-2</v>
      </c>
      <c r="AE84" s="348">
        <v>0.12117325827814082</v>
      </c>
      <c r="AF84" s="348">
        <v>4.033320495139206E-2</v>
      </c>
      <c r="AG84" s="348">
        <v>0.14017699438509673</v>
      </c>
    </row>
    <row r="85" spans="1:33" s="3" customFormat="1">
      <c r="A85" s="3" t="s">
        <v>195</v>
      </c>
      <c r="B85" s="3" t="s">
        <v>196</v>
      </c>
      <c r="C85" s="3">
        <v>25000</v>
      </c>
      <c r="D85" s="348">
        <v>1.9552782315232973</v>
      </c>
      <c r="E85" s="348">
        <v>1.7908835865524053</v>
      </c>
      <c r="F85" s="348">
        <v>2.1344355537035518</v>
      </c>
      <c r="G85" s="348">
        <v>1.7421349565170798</v>
      </c>
      <c r="H85" s="348">
        <v>2.1939164811613878</v>
      </c>
      <c r="I85" s="348">
        <v>0.52569325798396638</v>
      </c>
      <c r="J85" s="348">
        <v>0.44333984044459757</v>
      </c>
      <c r="K85" s="348">
        <v>0.62324862058004582</v>
      </c>
      <c r="L85" s="348">
        <v>0.42030014085404466</v>
      </c>
      <c r="M85" s="348">
        <v>0.65733996029220421</v>
      </c>
      <c r="N85" s="348">
        <v>0.10069555429618024</v>
      </c>
      <c r="O85" s="348">
        <v>6.8308763413044316E-2</v>
      </c>
      <c r="P85" s="348">
        <v>0.148414879064171</v>
      </c>
      <c r="Q85" s="348">
        <v>6.0603085111942422E-2</v>
      </c>
      <c r="R85" s="348">
        <v>0.16726713407079383</v>
      </c>
      <c r="S85" s="348">
        <v>1.9217457295084051E-2</v>
      </c>
      <c r="T85" s="348">
        <v>8.0772646242833809E-3</v>
      </c>
      <c r="U85" s="348">
        <v>4.5715219584143423E-2</v>
      </c>
      <c r="V85" s="348">
        <v>6.2937347469769504E-3</v>
      </c>
      <c r="W85" s="348">
        <v>5.8663526858706572E-2</v>
      </c>
      <c r="X85" s="348">
        <v>0.58191637268532581</v>
      </c>
      <c r="Y85" s="348">
        <v>0.49492606569168823</v>
      </c>
      <c r="Z85" s="348">
        <v>0.68409134908782976</v>
      </c>
      <c r="AA85" s="348">
        <v>0.47044174291076096</v>
      </c>
      <c r="AB85" s="348">
        <v>0.71961475279204101</v>
      </c>
      <c r="AC85" s="348">
        <v>7.52030089047422E-2</v>
      </c>
      <c r="AD85" s="348">
        <v>4.8040128376915653E-2</v>
      </c>
      <c r="AE85" s="348">
        <v>0.11770625639887364</v>
      </c>
      <c r="AF85" s="348">
        <v>4.1873673166470067E-2</v>
      </c>
      <c r="AG85" s="348">
        <v>0.13502498287543141</v>
      </c>
    </row>
    <row r="86" spans="1:33" s="3" customFormat="1">
      <c r="A86" s="3" t="s">
        <v>195</v>
      </c>
      <c r="B86" s="3" t="s">
        <v>196</v>
      </c>
      <c r="C86" s="3">
        <v>28000</v>
      </c>
      <c r="D86" s="348">
        <v>1.9552782315232973</v>
      </c>
      <c r="E86" s="348">
        <v>1.7995704917411166</v>
      </c>
      <c r="F86" s="348">
        <v>2.1241671500731631</v>
      </c>
      <c r="G86" s="348">
        <v>1.7532469084214928</v>
      </c>
      <c r="H86" s="348">
        <v>2.1800735719613917</v>
      </c>
      <c r="I86" s="348">
        <v>0.52569325798396638</v>
      </c>
      <c r="J86" s="348">
        <v>0.44751285739863744</v>
      </c>
      <c r="K86" s="348">
        <v>0.61744704722822774</v>
      </c>
      <c r="L86" s="348">
        <v>0.42549516491085609</v>
      </c>
      <c r="M86" s="348">
        <v>0.64933271849392815</v>
      </c>
      <c r="N86" s="348">
        <v>0.10069555429618024</v>
      </c>
      <c r="O86" s="348">
        <v>6.9767995224412765E-2</v>
      </c>
      <c r="P86" s="348">
        <v>0.1453131011141878</v>
      </c>
      <c r="Q86" s="348">
        <v>6.2288790643218447E-2</v>
      </c>
      <c r="R86" s="348">
        <v>0.16274505308547252</v>
      </c>
      <c r="S86" s="348">
        <v>1.9217457295084051E-2</v>
      </c>
      <c r="T86" s="348">
        <v>8.4505160976180594E-3</v>
      </c>
      <c r="U86" s="348">
        <v>4.3696739940147743E-2</v>
      </c>
      <c r="V86" s="348">
        <v>6.6576334729967898E-3</v>
      </c>
      <c r="W86" s="348">
        <v>5.5458621301973092E-2</v>
      </c>
      <c r="X86" s="348">
        <v>0.58191637268532581</v>
      </c>
      <c r="Y86" s="348">
        <v>0.49935327508761312</v>
      </c>
      <c r="Z86" s="348">
        <v>0.67803743400248784</v>
      </c>
      <c r="AA86" s="348">
        <v>0.4759687396617841</v>
      </c>
      <c r="AB86" s="348">
        <v>0.71127873413292719</v>
      </c>
      <c r="AC86" s="348">
        <v>7.52030089047422E-2</v>
      </c>
      <c r="AD86" s="348">
        <v>4.922267306966447E-2</v>
      </c>
      <c r="AE86" s="348">
        <v>0.11488032642390958</v>
      </c>
      <c r="AF86" s="348">
        <v>4.3211007601922452E-2</v>
      </c>
      <c r="AG86" s="348">
        <v>0.13084982393908204</v>
      </c>
    </row>
    <row r="87" spans="1:33" s="3" customFormat="1">
      <c r="A87" s="3" t="s">
        <v>195</v>
      </c>
      <c r="B87" s="3" t="s">
        <v>196</v>
      </c>
      <c r="C87" s="3">
        <v>31000</v>
      </c>
      <c r="D87" s="348">
        <v>1.9552782315232973</v>
      </c>
      <c r="E87" s="348">
        <v>1.8069969847073832</v>
      </c>
      <c r="F87" s="348">
        <v>2.1154652172116308</v>
      </c>
      <c r="G87" s="348">
        <v>1.7627604044057246</v>
      </c>
      <c r="H87" s="348">
        <v>2.1683575779557969</v>
      </c>
      <c r="I87" s="348">
        <v>0.52569325798396638</v>
      </c>
      <c r="J87" s="348">
        <v>0.45109645873404336</v>
      </c>
      <c r="K87" s="348">
        <v>0.61255005490445402</v>
      </c>
      <c r="L87" s="348">
        <v>0.42996957190803387</v>
      </c>
      <c r="M87" s="348">
        <v>0.64259027749225195</v>
      </c>
      <c r="N87" s="348">
        <v>0.10069555429618024</v>
      </c>
      <c r="O87" s="348">
        <v>7.1036702619043712E-2</v>
      </c>
      <c r="P87" s="348">
        <v>0.14271972034663727</v>
      </c>
      <c r="Q87" s="348">
        <v>6.3764796842150251E-2</v>
      </c>
      <c r="R87" s="348">
        <v>0.15898152985524991</v>
      </c>
      <c r="S87" s="348">
        <v>1.9217457295084051E-2</v>
      </c>
      <c r="T87" s="348">
        <v>8.7845111260255303E-3</v>
      </c>
      <c r="U87" s="348">
        <v>4.2035908545432862E-2</v>
      </c>
      <c r="V87" s="348">
        <v>6.9881453618487596E-3</v>
      </c>
      <c r="W87" s="348">
        <v>5.2836857208832633E-2</v>
      </c>
      <c r="X87" s="348">
        <v>0.58191637268532581</v>
      </c>
      <c r="Y87" s="348">
        <v>0.50315339843348372</v>
      </c>
      <c r="Z87" s="348">
        <v>0.6729254122193743</v>
      </c>
      <c r="AA87" s="348">
        <v>0.48072611756599115</v>
      </c>
      <c r="AB87" s="348">
        <v>0.70425589964155988</v>
      </c>
      <c r="AC87" s="348">
        <v>7.52030089047422E-2</v>
      </c>
      <c r="AD87" s="348">
        <v>5.0254455155289153E-2</v>
      </c>
      <c r="AE87" s="348">
        <v>0.11252319421653156</v>
      </c>
      <c r="AF87" s="348">
        <v>4.438745662619252E-2</v>
      </c>
      <c r="AG87" s="348">
        <v>0.12738468923733653</v>
      </c>
    </row>
    <row r="88" spans="1:33" s="3" customFormat="1">
      <c r="A88" s="3" t="s">
        <v>195</v>
      </c>
      <c r="B88" s="3" t="s">
        <v>196</v>
      </c>
      <c r="C88" s="3">
        <v>34000</v>
      </c>
      <c r="D88" s="348">
        <v>1.9552782315232973</v>
      </c>
      <c r="E88" s="348">
        <v>1.8134422196974556</v>
      </c>
      <c r="F88" s="348">
        <v>2.1079695945275532</v>
      </c>
      <c r="G88" s="348">
        <v>1.7710271555768553</v>
      </c>
      <c r="H88" s="348">
        <v>2.1582769290516999</v>
      </c>
      <c r="I88" s="348">
        <v>0.52569325798396638</v>
      </c>
      <c r="J88" s="348">
        <v>0.45421853379054133</v>
      </c>
      <c r="K88" s="348">
        <v>0.60834633755597434</v>
      </c>
      <c r="L88" s="348">
        <v>0.43387754611892471</v>
      </c>
      <c r="M88" s="348">
        <v>0.63681443248231873</v>
      </c>
      <c r="N88" s="348">
        <v>0.10069555429618024</v>
      </c>
      <c r="O88" s="348">
        <v>7.2153754073781648E-2</v>
      </c>
      <c r="P88" s="348">
        <v>0.14051173499947761</v>
      </c>
      <c r="Q88" s="348">
        <v>6.507225105728015E-2</v>
      </c>
      <c r="R88" s="348">
        <v>0.1557901593246741</v>
      </c>
      <c r="S88" s="348">
        <v>1.9217457295084051E-2</v>
      </c>
      <c r="T88" s="348">
        <v>9.08594982746516E-3</v>
      </c>
      <c r="U88" s="348">
        <v>4.0641754619777509E-2</v>
      </c>
      <c r="V88" s="348">
        <v>7.2903371154240098E-3</v>
      </c>
      <c r="W88" s="348">
        <v>5.0647672986386137E-2</v>
      </c>
      <c r="X88" s="348">
        <v>0.58191637268532581</v>
      </c>
      <c r="Y88" s="348">
        <v>0.50646279422010421</v>
      </c>
      <c r="Z88" s="348">
        <v>0.66853560333027784</v>
      </c>
      <c r="AA88" s="348">
        <v>0.48487903717578446</v>
      </c>
      <c r="AB88" s="348">
        <v>0.69823723190044995</v>
      </c>
      <c r="AC88" s="348">
        <v>7.52030089047422E-2</v>
      </c>
      <c r="AD88" s="348">
        <v>5.1165650040262287E-2</v>
      </c>
      <c r="AE88" s="348">
        <v>0.110520508103076</v>
      </c>
      <c r="AF88" s="348">
        <v>4.5433739190999523E-2</v>
      </c>
      <c r="AG88" s="348">
        <v>0.12445352790234165</v>
      </c>
    </row>
    <row r="89" spans="1:33" s="3" customFormat="1">
      <c r="A89" s="3" t="s">
        <v>195</v>
      </c>
      <c r="B89" s="3" t="s">
        <v>196</v>
      </c>
      <c r="C89" s="3">
        <v>37000</v>
      </c>
      <c r="D89" s="348">
        <v>1.9552782315232973</v>
      </c>
      <c r="E89" s="348">
        <v>1.8191056465186508</v>
      </c>
      <c r="F89" s="348">
        <v>2.1014260954692232</v>
      </c>
      <c r="G89" s="348">
        <v>1.7782989882760047</v>
      </c>
      <c r="H89" s="348">
        <v>2.1494852914607234</v>
      </c>
      <c r="I89" s="348">
        <v>0.52569325798396638</v>
      </c>
      <c r="J89" s="348">
        <v>0.45697106560624712</v>
      </c>
      <c r="K89" s="348">
        <v>0.60468754669218927</v>
      </c>
      <c r="L89" s="348">
        <v>0.43733048068214997</v>
      </c>
      <c r="M89" s="348">
        <v>0.63179647078107459</v>
      </c>
      <c r="N89" s="348">
        <v>0.10069555429618024</v>
      </c>
      <c r="O89" s="348">
        <v>7.3147652331963645E-2</v>
      </c>
      <c r="P89" s="348">
        <v>0.13860379268237444</v>
      </c>
      <c r="Q89" s="348">
        <v>6.6241684268993045E-2</v>
      </c>
      <c r="R89" s="348">
        <v>0.15304225496766535</v>
      </c>
      <c r="S89" s="348">
        <v>1.9217457295084051E-2</v>
      </c>
      <c r="T89" s="348">
        <v>9.3600011427702103E-3</v>
      </c>
      <c r="U89" s="348">
        <v>3.9452166748384768E-2</v>
      </c>
      <c r="V89" s="348">
        <v>7.5682326597157701E-3</v>
      </c>
      <c r="W89" s="348">
        <v>4.8788728889627923E-2</v>
      </c>
      <c r="X89" s="348">
        <v>0.58191637268532581</v>
      </c>
      <c r="Y89" s="348">
        <v>0.50937946843173487</v>
      </c>
      <c r="Z89" s="348">
        <v>0.66471369995273843</v>
      </c>
      <c r="AA89" s="348">
        <v>0.4885467083101368</v>
      </c>
      <c r="AB89" s="348">
        <v>0.69300631214113106</v>
      </c>
      <c r="AC89" s="348">
        <v>7.52030089047422E-2</v>
      </c>
      <c r="AD89" s="348">
        <v>5.197851479234953E-2</v>
      </c>
      <c r="AE89" s="348">
        <v>0.10879313232544509</v>
      </c>
      <c r="AF89" s="348">
        <v>4.637283204136386E-2</v>
      </c>
      <c r="AG89" s="348">
        <v>0.12193515749769908</v>
      </c>
    </row>
    <row r="90" spans="1:33" s="3" customFormat="1">
      <c r="A90" s="3" t="s">
        <v>195</v>
      </c>
      <c r="B90" s="3" t="s">
        <v>196</v>
      </c>
      <c r="C90" s="3">
        <v>40000</v>
      </c>
      <c r="D90" s="348">
        <v>1.9552782315232973</v>
      </c>
      <c r="E90" s="348">
        <v>1.8241341043328991</v>
      </c>
      <c r="F90" s="348">
        <v>2.0956495635767731</v>
      </c>
      <c r="G90" s="348">
        <v>1.7847616437369693</v>
      </c>
      <c r="H90" s="348">
        <v>2.1417307640339223</v>
      </c>
      <c r="I90" s="348">
        <v>0.52569325798396638</v>
      </c>
      <c r="J90" s="348">
        <v>0.45942216317213297</v>
      </c>
      <c r="K90" s="348">
        <v>0.60146611588160181</v>
      </c>
      <c r="L90" s="348">
        <v>0.44041117555510484</v>
      </c>
      <c r="M90" s="348">
        <v>0.62738546390803707</v>
      </c>
      <c r="N90" s="348">
        <v>0.10069555429618024</v>
      </c>
      <c r="O90" s="348">
        <v>7.403985710055741E-2</v>
      </c>
      <c r="P90" s="348">
        <v>0.13693463729772729</v>
      </c>
      <c r="Q90" s="348">
        <v>6.7296316900434291E-2</v>
      </c>
      <c r="R90" s="348">
        <v>0.15064588259551293</v>
      </c>
      <c r="S90" s="348">
        <v>1.9217457295084051E-2</v>
      </c>
      <c r="T90" s="348">
        <v>9.6107307291214208E-3</v>
      </c>
      <c r="U90" s="348">
        <v>3.8423217901890579E-2</v>
      </c>
      <c r="V90" s="348">
        <v>7.8250781045194895E-3</v>
      </c>
      <c r="W90" s="348">
        <v>4.7187952843900427E-2</v>
      </c>
      <c r="X90" s="348">
        <v>0.58191637268532581</v>
      </c>
      <c r="Y90" s="348">
        <v>0.51197594613149333</v>
      </c>
      <c r="Z90" s="348">
        <v>0.66134776442295773</v>
      </c>
      <c r="AA90" s="348">
        <v>0.4918176686991742</v>
      </c>
      <c r="AB90" s="348">
        <v>0.68840655153234898</v>
      </c>
      <c r="AC90" s="348">
        <v>7.52030089047422E-2</v>
      </c>
      <c r="AD90" s="348">
        <v>5.2709890725812482E-2</v>
      </c>
      <c r="AE90" s="348">
        <v>0.1072844088475734</v>
      </c>
      <c r="AF90" s="348">
        <v>4.7222331197827233E-2</v>
      </c>
      <c r="AG90" s="348">
        <v>0.11974323313282867</v>
      </c>
    </row>
    <row r="91" spans="1:33" s="3" customFormat="1">
      <c r="A91" s="3" t="s">
        <v>195</v>
      </c>
      <c r="B91" s="3" t="s">
        <v>196</v>
      </c>
      <c r="C91" s="3">
        <v>43000</v>
      </c>
      <c r="D91" s="348">
        <v>1.9552782315232973</v>
      </c>
      <c r="E91" s="348">
        <v>1.8286384383253349</v>
      </c>
      <c r="F91" s="348">
        <v>2.0905015286113495</v>
      </c>
      <c r="G91" s="348">
        <v>1.7905555590962174</v>
      </c>
      <c r="H91" s="348">
        <v>2.1348252101033731</v>
      </c>
      <c r="I91" s="348">
        <v>0.52569325798396638</v>
      </c>
      <c r="J91" s="348">
        <v>0.46162349848728113</v>
      </c>
      <c r="K91" s="348">
        <v>0.59860192607972806</v>
      </c>
      <c r="L91" s="348">
        <v>0.44318266011529261</v>
      </c>
      <c r="M91" s="348">
        <v>0.62346926364051736</v>
      </c>
      <c r="N91" s="348">
        <v>0.10069555429618024</v>
      </c>
      <c r="O91" s="348">
        <v>7.4846887569746917E-2</v>
      </c>
      <c r="P91" s="348">
        <v>0.13545905824212129</v>
      </c>
      <c r="Q91" s="348">
        <v>6.8254181682168569E-2</v>
      </c>
      <c r="R91" s="348">
        <v>0.14853346868827416</v>
      </c>
      <c r="S91" s="348">
        <v>1.9217457295084051E-2</v>
      </c>
      <c r="T91" s="348">
        <v>9.84139003776093E-3</v>
      </c>
      <c r="U91" s="348">
        <v>3.7522918367037618E-2</v>
      </c>
      <c r="V91" s="348">
        <v>8.0635279489663092E-3</v>
      </c>
      <c r="W91" s="348">
        <v>4.5793068667999183E-2</v>
      </c>
      <c r="X91" s="348">
        <v>0.58191637268532581</v>
      </c>
      <c r="Y91" s="348">
        <v>0.51430722074371615</v>
      </c>
      <c r="Z91" s="348">
        <v>0.65835438859871476</v>
      </c>
      <c r="AA91" s="348">
        <v>0.49475926734785208</v>
      </c>
      <c r="AB91" s="348">
        <v>0.68432153804312734</v>
      </c>
      <c r="AC91" s="348">
        <v>7.52030089047422E-2</v>
      </c>
      <c r="AD91" s="348">
        <v>5.3372798476348432E-2</v>
      </c>
      <c r="AE91" s="348">
        <v>0.10595261096267006</v>
      </c>
      <c r="AF91" s="348">
        <v>4.7995983970909033E-2</v>
      </c>
      <c r="AG91" s="348">
        <v>0.11781444139844577</v>
      </c>
    </row>
    <row r="92" spans="1:33" s="3" customFormat="1">
      <c r="A92" s="3" t="s">
        <v>195</v>
      </c>
      <c r="B92" s="3" t="s">
        <v>196</v>
      </c>
      <c r="C92" s="3">
        <v>46000</v>
      </c>
      <c r="D92" s="348">
        <v>1.9552782315232973</v>
      </c>
      <c r="E92" s="348">
        <v>1.832704116353558</v>
      </c>
      <c r="F92" s="348">
        <v>2.0858761035956208</v>
      </c>
      <c r="G92" s="348">
        <v>1.7957891734345259</v>
      </c>
      <c r="H92" s="348">
        <v>2.1286249326183482</v>
      </c>
      <c r="I92" s="348">
        <v>0.52569325798396638</v>
      </c>
      <c r="J92" s="348">
        <v>0.46361509044229815</v>
      </c>
      <c r="K92" s="348">
        <v>0.59603393169925356</v>
      </c>
      <c r="L92" s="348">
        <v>0.44569389459610653</v>
      </c>
      <c r="M92" s="348">
        <v>0.61996260266379566</v>
      </c>
      <c r="N92" s="348">
        <v>0.10069555429618024</v>
      </c>
      <c r="O92" s="348">
        <v>7.5581702615942492E-2</v>
      </c>
      <c r="P92" s="348">
        <v>0.134142889317414</v>
      </c>
      <c r="Q92" s="348">
        <v>6.9129535053741378E-2</v>
      </c>
      <c r="R92" s="348">
        <v>0.14665413783740827</v>
      </c>
      <c r="S92" s="348">
        <v>1.9217457295084051E-2</v>
      </c>
      <c r="T92" s="348">
        <v>1.00546171481221E-2</v>
      </c>
      <c r="U92" s="348">
        <v>3.6727388114277573E-2</v>
      </c>
      <c r="V92" s="348">
        <v>8.2857789860154105E-3</v>
      </c>
      <c r="W92" s="348">
        <v>4.4565200806673068E-2</v>
      </c>
      <c r="X92" s="348">
        <v>0.58191637268532581</v>
      </c>
      <c r="Y92" s="348">
        <v>0.51641586377023707</v>
      </c>
      <c r="Z92" s="348">
        <v>0.6556699981764238</v>
      </c>
      <c r="AA92" s="348">
        <v>0.49742378694797801</v>
      </c>
      <c r="AB92" s="348">
        <v>0.68066272316007548</v>
      </c>
      <c r="AC92" s="348">
        <v>7.52030089047422E-2</v>
      </c>
      <c r="AD92" s="348">
        <v>5.3977491659209231E-2</v>
      </c>
      <c r="AE92" s="348">
        <v>0.10476626689935933</v>
      </c>
      <c r="AF92" s="348">
        <v>4.8704716560306047E-2</v>
      </c>
      <c r="AG92" s="348">
        <v>0.11610121841796764</v>
      </c>
    </row>
    <row r="93" spans="1:33" s="3" customFormat="1">
      <c r="A93" s="3" t="s">
        <v>195</v>
      </c>
      <c r="B93" s="3" t="s">
        <v>196</v>
      </c>
      <c r="C93" s="3">
        <v>49000</v>
      </c>
      <c r="D93" s="348">
        <v>1.9552782315232973</v>
      </c>
      <c r="E93" s="348">
        <v>1.836398250099551</v>
      </c>
      <c r="F93" s="348">
        <v>2.0816907579366193</v>
      </c>
      <c r="G93" s="348">
        <v>1.8005477442666358</v>
      </c>
      <c r="H93" s="348">
        <v>2.1230180495300193</v>
      </c>
      <c r="I93" s="348">
        <v>0.52569325798396638</v>
      </c>
      <c r="J93" s="348">
        <v>0.46542848743264081</v>
      </c>
      <c r="K93" s="348">
        <v>0.59371470663945869</v>
      </c>
      <c r="L93" s="348">
        <v>0.44798357855134752</v>
      </c>
      <c r="M93" s="348">
        <v>0.61679936466906127</v>
      </c>
      <c r="N93" s="348">
        <v>0.10069555429618024</v>
      </c>
      <c r="O93" s="348">
        <v>7.6254635517914657E-2</v>
      </c>
      <c r="P93" s="348">
        <v>0.13295978314578102</v>
      </c>
      <c r="Q93" s="348">
        <v>6.9933823708203557E-2</v>
      </c>
      <c r="R93" s="348">
        <v>0.14496879107749841</v>
      </c>
      <c r="S93" s="348">
        <v>1.9217457295084051E-2</v>
      </c>
      <c r="T93" s="348">
        <v>1.025257970676987E-2</v>
      </c>
      <c r="U93" s="348">
        <v>3.6018419249364247E-2</v>
      </c>
      <c r="V93" s="348">
        <v>8.4936685532383208E-3</v>
      </c>
      <c r="W93" s="348">
        <v>4.3474814497961783E-2</v>
      </c>
      <c r="X93" s="348">
        <v>0.58191637268532581</v>
      </c>
      <c r="Y93" s="348">
        <v>0.5183354220371168</v>
      </c>
      <c r="Z93" s="348">
        <v>0.65324518666835008</v>
      </c>
      <c r="AA93" s="348">
        <v>0.49985253001761948</v>
      </c>
      <c r="AB93" s="348">
        <v>0.67736141876680067</v>
      </c>
      <c r="AC93" s="348">
        <v>7.52030089047422E-2</v>
      </c>
      <c r="AD93" s="348">
        <v>5.4532174354355263E-2</v>
      </c>
      <c r="AE93" s="348">
        <v>0.10370115029734762</v>
      </c>
      <c r="AF93" s="348">
        <v>4.9357343222735467E-2</v>
      </c>
      <c r="AG93" s="348">
        <v>0.11456708353532448</v>
      </c>
    </row>
    <row r="94" spans="1:33" s="3" customFormat="1">
      <c r="A94" s="3" t="s">
        <v>195</v>
      </c>
      <c r="B94" s="3" t="s">
        <v>196</v>
      </c>
      <c r="C94" s="3">
        <v>52000</v>
      </c>
      <c r="D94" s="348">
        <v>1.9552782315232973</v>
      </c>
      <c r="E94" s="348">
        <v>1.839774377330224</v>
      </c>
      <c r="F94" s="348">
        <v>2.0778800929038379</v>
      </c>
      <c r="G94" s="348">
        <v>1.8048993628064558</v>
      </c>
      <c r="H94" s="348">
        <v>2.1179159884297887</v>
      </c>
      <c r="I94" s="348">
        <v>0.52569325798396638</v>
      </c>
      <c r="J94" s="348">
        <v>0.46708894659152822</v>
      </c>
      <c r="K94" s="348">
        <v>0.59160677987703025</v>
      </c>
      <c r="L94" s="348">
        <v>0.45008276803079827</v>
      </c>
      <c r="M94" s="348">
        <v>0.61392740298780724</v>
      </c>
      <c r="N94" s="348">
        <v>0.10069555429618024</v>
      </c>
      <c r="O94" s="348">
        <v>7.687404416119073E-2</v>
      </c>
      <c r="P94" s="348">
        <v>0.13188906303097467</v>
      </c>
      <c r="Q94" s="348">
        <v>7.0676363587719601E-2</v>
      </c>
      <c r="R94" s="348">
        <v>0.14344684067352495</v>
      </c>
      <c r="S94" s="348">
        <v>1.9217457295084051E-2</v>
      </c>
      <c r="T94" s="348">
        <v>1.043707882865896E-2</v>
      </c>
      <c r="U94" s="348">
        <v>3.5381871731848209E-2</v>
      </c>
      <c r="V94" s="348">
        <v>8.6887479145676492E-3</v>
      </c>
      <c r="W94" s="348">
        <v>4.2499051951423138E-2</v>
      </c>
      <c r="X94" s="348">
        <v>0.58191637268532581</v>
      </c>
      <c r="Y94" s="348">
        <v>0.52009274259588067</v>
      </c>
      <c r="Z94" s="348">
        <v>0.65104090701286532</v>
      </c>
      <c r="AA94" s="348">
        <v>0.50207862474530107</v>
      </c>
      <c r="AB94" s="348">
        <v>0.67436343002365129</v>
      </c>
      <c r="AC94" s="348">
        <v>7.52030089047422E-2</v>
      </c>
      <c r="AD94" s="348">
        <v>5.5043502622442182E-2</v>
      </c>
      <c r="AE94" s="348">
        <v>0.10273827999182777</v>
      </c>
      <c r="AF94" s="348">
        <v>4.9961067874732729E-2</v>
      </c>
      <c r="AG94" s="348">
        <v>0.11318355017379707</v>
      </c>
    </row>
    <row r="95" spans="1:33" s="3" customFormat="1">
      <c r="A95" s="3" t="s">
        <v>195</v>
      </c>
      <c r="B95" s="3" t="s">
        <v>196</v>
      </c>
      <c r="C95" s="3">
        <v>55000</v>
      </c>
      <c r="D95" s="348">
        <v>1.9552782315232973</v>
      </c>
      <c r="E95" s="348">
        <v>1.8428758033484882</v>
      </c>
      <c r="F95" s="348">
        <v>2.0743915298966358</v>
      </c>
      <c r="G95" s="348">
        <v>1.8088991633172846</v>
      </c>
      <c r="H95" s="348">
        <v>2.1132476019449573</v>
      </c>
      <c r="I95" s="348">
        <v>0.52569325798396638</v>
      </c>
      <c r="J95" s="348">
        <v>0.46861696368937361</v>
      </c>
      <c r="K95" s="348">
        <v>0.58968010641409663</v>
      </c>
      <c r="L95" s="348">
        <v>0.45201671885881933</v>
      </c>
      <c r="M95" s="348">
        <v>0.61130497221144542</v>
      </c>
      <c r="N95" s="348">
        <v>0.10069555429618024</v>
      </c>
      <c r="O95" s="348">
        <v>7.7446773985860556E-2</v>
      </c>
      <c r="P95" s="348">
        <v>0.13091425227499442</v>
      </c>
      <c r="Q95" s="348">
        <v>7.1364827595497227E-2</v>
      </c>
      <c r="R95" s="348">
        <v>0.14206398248805494</v>
      </c>
      <c r="S95" s="348">
        <v>1.9217457295084051E-2</v>
      </c>
      <c r="T95" s="348">
        <v>1.060962603806237E-2</v>
      </c>
      <c r="U95" s="348">
        <v>3.480658705314274E-2</v>
      </c>
      <c r="V95" s="348">
        <v>8.8723379400527692E-3</v>
      </c>
      <c r="W95" s="348">
        <v>4.1619933906465741E-2</v>
      </c>
      <c r="X95" s="348">
        <v>0.58191637268532581</v>
      </c>
      <c r="Y95" s="348">
        <v>0.52170960407174449</v>
      </c>
      <c r="Z95" s="348">
        <v>0.64902584220913628</v>
      </c>
      <c r="AA95" s="348">
        <v>0.50412899979458059</v>
      </c>
      <c r="AB95" s="348">
        <v>0.67162535742177643</v>
      </c>
      <c r="AC95" s="348">
        <v>7.52030089047422E-2</v>
      </c>
      <c r="AD95" s="348">
        <v>5.5516943131395963E-2</v>
      </c>
      <c r="AE95" s="348">
        <v>0.10186255313654811</v>
      </c>
      <c r="AF95" s="348">
        <v>5.0521846587866959E-2</v>
      </c>
      <c r="AG95" s="348">
        <v>0.11192802253102965</v>
      </c>
    </row>
    <row r="96" spans="1:33" s="3" customFormat="1">
      <c r="A96" s="3" t="s">
        <v>195</v>
      </c>
      <c r="B96" s="3" t="s">
        <v>196</v>
      </c>
      <c r="C96" s="3">
        <v>58000</v>
      </c>
      <c r="D96" s="348">
        <v>1.9552782315232973</v>
      </c>
      <c r="E96" s="348">
        <v>1.8457379883532021</v>
      </c>
      <c r="F96" s="348">
        <v>2.0711822539046834</v>
      </c>
      <c r="G96" s="348">
        <v>1.8125923346801835</v>
      </c>
      <c r="H96" s="348">
        <v>2.1089550007632285</v>
      </c>
      <c r="I96" s="348">
        <v>0.52569325798396638</v>
      </c>
      <c r="J96" s="348">
        <v>0.47002937088516583</v>
      </c>
      <c r="K96" s="348">
        <v>0.58791028043559601</v>
      </c>
      <c r="L96" s="348">
        <v>0.45380621309257535</v>
      </c>
      <c r="M96" s="348">
        <v>0.60889821194646998</v>
      </c>
      <c r="N96" s="348">
        <v>0.10069555429618024</v>
      </c>
      <c r="O96" s="348">
        <v>7.7978494411543101E-2</v>
      </c>
      <c r="P96" s="348">
        <v>0.13002204274239079</v>
      </c>
      <c r="Q96" s="348">
        <v>7.2005602826940421E-2</v>
      </c>
      <c r="R96" s="348">
        <v>0.14080063874288998</v>
      </c>
      <c r="S96" s="348">
        <v>1.9217457295084051E-2</v>
      </c>
      <c r="T96" s="348">
        <v>1.077150119220829E-2</v>
      </c>
      <c r="U96" s="348">
        <v>3.428363416730934E-2</v>
      </c>
      <c r="V96" s="348">
        <v>9.0455719553748804E-3</v>
      </c>
      <c r="W96" s="348">
        <v>4.0823114816202988E-2</v>
      </c>
      <c r="X96" s="348">
        <v>0.58191637268532581</v>
      </c>
      <c r="Y96" s="348">
        <v>0.5232038866798352</v>
      </c>
      <c r="Z96" s="348">
        <v>0.64717454699274457</v>
      </c>
      <c r="AA96" s="348">
        <v>0.50602580453331603</v>
      </c>
      <c r="AB96" s="348">
        <v>0.66911198811933403</v>
      </c>
      <c r="AC96" s="348">
        <v>7.52030089047422E-2</v>
      </c>
      <c r="AD96" s="348">
        <v>5.5957034785157657E-2</v>
      </c>
      <c r="AE96" s="348">
        <v>0.10106178820927171</v>
      </c>
      <c r="AF96" s="348">
        <v>5.1044654561476333E-2</v>
      </c>
      <c r="AG96" s="348">
        <v>0.11078232798603679</v>
      </c>
    </row>
    <row r="97" spans="1:33" s="3" customFormat="1">
      <c r="A97" s="3" t="s">
        <v>195</v>
      </c>
      <c r="B97" s="3" t="s">
        <v>196</v>
      </c>
      <c r="C97" s="3">
        <v>61000</v>
      </c>
      <c r="D97" s="348">
        <v>1.9552782315232973</v>
      </c>
      <c r="E97" s="348">
        <v>1.8483902869864257</v>
      </c>
      <c r="F97" s="348">
        <v>2.0682170022314974</v>
      </c>
      <c r="G97" s="348">
        <v>1.8160163175051289</v>
      </c>
      <c r="H97" s="348">
        <v>2.1049905420171591</v>
      </c>
      <c r="I97" s="348">
        <v>0.52569325798396638</v>
      </c>
      <c r="J97" s="348">
        <v>0.47134013971961047</v>
      </c>
      <c r="K97" s="348">
        <v>0.5862772465504863</v>
      </c>
      <c r="L97" s="348">
        <v>0.45546853187362468</v>
      </c>
      <c r="M97" s="348">
        <v>0.60667933522265138</v>
      </c>
      <c r="N97" s="348">
        <v>0.10069555429618024</v>
      </c>
      <c r="O97" s="348">
        <v>7.847394777878347E-2</v>
      </c>
      <c r="P97" s="348">
        <v>0.12920155598035826</v>
      </c>
      <c r="Q97" s="348">
        <v>7.2604056803416223E-2</v>
      </c>
      <c r="R97" s="348">
        <v>0.13964084584007525</v>
      </c>
      <c r="S97" s="348">
        <v>1.9217457295084051E-2</v>
      </c>
      <c r="T97" s="348">
        <v>1.0923796735754309E-2</v>
      </c>
      <c r="U97" s="348">
        <v>3.3805774498076993E-2</v>
      </c>
      <c r="V97" s="348">
        <v>9.2094291401403801E-3</v>
      </c>
      <c r="W97" s="348">
        <v>4.0097002122633139E-2</v>
      </c>
      <c r="X97" s="348">
        <v>0.58191637268532581</v>
      </c>
      <c r="Y97" s="348">
        <v>0.52459042772862607</v>
      </c>
      <c r="Z97" s="348">
        <v>0.64546610711863051</v>
      </c>
      <c r="AA97" s="348">
        <v>0.50778745007505288</v>
      </c>
      <c r="AB97" s="348">
        <v>0.66679441711303944</v>
      </c>
      <c r="AC97" s="348">
        <v>7.52030089047422E-2</v>
      </c>
      <c r="AD97" s="348">
        <v>5.6367583000821772E-2</v>
      </c>
      <c r="AE97" s="348">
        <v>0.10032604054582815</v>
      </c>
      <c r="AF97" s="348">
        <v>5.1533686078248347E-2</v>
      </c>
      <c r="AG97" s="348">
        <v>0.10973167076622187</v>
      </c>
    </row>
    <row r="98" spans="1:33" s="3" customFormat="1">
      <c r="A98" s="3" t="s">
        <v>195</v>
      </c>
      <c r="B98" s="3" t="s">
        <v>196</v>
      </c>
      <c r="C98" s="3">
        <v>64000</v>
      </c>
      <c r="D98" s="348">
        <v>1.9552782315232973</v>
      </c>
      <c r="E98" s="348">
        <v>1.8508572381807227</v>
      </c>
      <c r="F98" s="348">
        <v>2.0654664355838124</v>
      </c>
      <c r="G98" s="348">
        <v>1.819202435111883</v>
      </c>
      <c r="H98" s="348">
        <v>2.1013146128544982</v>
      </c>
      <c r="I98" s="348">
        <v>0.52569325798396638</v>
      </c>
      <c r="J98" s="348">
        <v>0.47256097864382735</v>
      </c>
      <c r="K98" s="348">
        <v>0.58476435311078379</v>
      </c>
      <c r="L98" s="348">
        <v>0.45701818109795189</v>
      </c>
      <c r="M98" s="348">
        <v>0.60462529995401504</v>
      </c>
      <c r="N98" s="348">
        <v>0.10069555429618024</v>
      </c>
      <c r="O98" s="348">
        <v>7.8937136549038084E-2</v>
      </c>
      <c r="P98" s="348">
        <v>0.12844380386717572</v>
      </c>
      <c r="Q98" s="348">
        <v>7.3164738983552538E-2</v>
      </c>
      <c r="R98" s="348">
        <v>0.138571444802808</v>
      </c>
      <c r="S98" s="348">
        <v>1.9217457295084051E-2</v>
      </c>
      <c r="T98" s="348">
        <v>1.106745196324253E-2</v>
      </c>
      <c r="U98" s="348">
        <v>3.3367074949801567E-2</v>
      </c>
      <c r="V98" s="348">
        <v>9.3647608614836307E-3</v>
      </c>
      <c r="W98" s="348">
        <v>3.9432120882392313E-2</v>
      </c>
      <c r="X98" s="348">
        <v>0.58191637268532581</v>
      </c>
      <c r="Y98" s="348">
        <v>0.52588165798463127</v>
      </c>
      <c r="Z98" s="348">
        <v>0.64388315424091658</v>
      </c>
      <c r="AA98" s="348">
        <v>0.50942938541589511</v>
      </c>
      <c r="AB98" s="348">
        <v>0.66464866891741392</v>
      </c>
      <c r="AC98" s="348">
        <v>7.52030089047422E-2</v>
      </c>
      <c r="AD98" s="348">
        <v>5.6751806270703142E-2</v>
      </c>
      <c r="AE98" s="348">
        <v>9.9647103446564675E-2</v>
      </c>
      <c r="AF98" s="348">
        <v>5.1992506534361292E-2</v>
      </c>
      <c r="AG98" s="348">
        <v>0.10876387155880313</v>
      </c>
    </row>
    <row r="99" spans="1:33" s="3" customFormat="1">
      <c r="A99" s="3" t="s">
        <v>195</v>
      </c>
      <c r="B99" s="3" t="s">
        <v>196</v>
      </c>
      <c r="C99" s="3">
        <v>67000</v>
      </c>
      <c r="D99" s="348">
        <v>1.9552782315232973</v>
      </c>
      <c r="E99" s="348">
        <v>1.85315953661775</v>
      </c>
      <c r="F99" s="348">
        <v>2.0629059186360679</v>
      </c>
      <c r="G99" s="348">
        <v>1.8221771232031063</v>
      </c>
      <c r="H99" s="348">
        <v>2.0978939725854717</v>
      </c>
      <c r="I99" s="348">
        <v>0.52569325798396638</v>
      </c>
      <c r="J99" s="348">
        <v>0.47370178452640799</v>
      </c>
      <c r="K99" s="348">
        <v>0.5833576453489655</v>
      </c>
      <c r="L99" s="348">
        <v>0.45846744096279629</v>
      </c>
      <c r="M99" s="348">
        <v>0.60271681847179526</v>
      </c>
      <c r="N99" s="348">
        <v>0.10069555429618024</v>
      </c>
      <c r="O99" s="348">
        <v>7.93714661264351E-2</v>
      </c>
      <c r="P99" s="348">
        <v>0.12774128824133241</v>
      </c>
      <c r="Q99" s="348">
        <v>7.3691535422736446E-2</v>
      </c>
      <c r="R99" s="348">
        <v>0.13758148190809491</v>
      </c>
      <c r="S99" s="348">
        <v>1.9217457295084051E-2</v>
      </c>
      <c r="T99" s="348">
        <v>1.120327986573471E-2</v>
      </c>
      <c r="U99" s="348">
        <v>3.2962623091178617E-2</v>
      </c>
      <c r="V99" s="348">
        <v>9.5123116563689599E-3</v>
      </c>
      <c r="W99" s="348">
        <v>3.8820647350466198E-2</v>
      </c>
      <c r="X99" s="348">
        <v>0.58191637268532581</v>
      </c>
      <c r="Y99" s="348">
        <v>0.52708808235954652</v>
      </c>
      <c r="Z99" s="348">
        <v>0.64241113016041385</v>
      </c>
      <c r="AA99" s="348">
        <v>0.51096468492366387</v>
      </c>
      <c r="AB99" s="348">
        <v>0.66265466965647313</v>
      </c>
      <c r="AC99" s="348">
        <v>7.52030089047422E-2</v>
      </c>
      <c r="AD99" s="348">
        <v>5.7112448308402071E-2</v>
      </c>
      <c r="AE99" s="348">
        <v>9.9018138349591597E-2</v>
      </c>
      <c r="AF99" s="348">
        <v>5.2424169605201208E-2</v>
      </c>
      <c r="AG99" s="348">
        <v>0.10786880541005971</v>
      </c>
    </row>
    <row r="100" spans="1:33" s="3" customFormat="1">
      <c r="A100" s="3" t="s">
        <v>195</v>
      </c>
      <c r="B100" s="3" t="s">
        <v>196</v>
      </c>
      <c r="C100" s="3">
        <v>70000</v>
      </c>
      <c r="D100" s="348">
        <v>1.9552782315232973</v>
      </c>
      <c r="E100" s="348">
        <v>1.8553147747480274</v>
      </c>
      <c r="F100" s="348">
        <v>2.0605145937957285</v>
      </c>
      <c r="G100" s="348">
        <v>1.8249628700222909</v>
      </c>
      <c r="H100" s="348">
        <v>2.094700494438134</v>
      </c>
      <c r="I100" s="348">
        <v>0.52569325798396638</v>
      </c>
      <c r="J100" s="348">
        <v>0.47477098856606126</v>
      </c>
      <c r="K100" s="348">
        <v>0.58204532976903578</v>
      </c>
      <c r="L100" s="348">
        <v>0.45982678784917719</v>
      </c>
      <c r="M100" s="348">
        <v>0.60093760809042729</v>
      </c>
      <c r="N100" s="348">
        <v>0.10069555429618024</v>
      </c>
      <c r="O100" s="348">
        <v>7.9779855252793339E-2</v>
      </c>
      <c r="P100" s="348">
        <v>0.12708769918067742</v>
      </c>
      <c r="Q100" s="348">
        <v>7.4187788975400529E-2</v>
      </c>
      <c r="R100" s="348">
        <v>0.13666175811922818</v>
      </c>
      <c r="S100" s="348">
        <v>1.9217457295084051E-2</v>
      </c>
      <c r="T100" s="348">
        <v>1.133198839737835E-2</v>
      </c>
      <c r="U100" s="348">
        <v>3.2588314250438372E-2</v>
      </c>
      <c r="V100" s="348">
        <v>9.6527361111412406E-3</v>
      </c>
      <c r="W100" s="348">
        <v>3.825606119596562E-2</v>
      </c>
      <c r="X100" s="348">
        <v>0.58191637268532581</v>
      </c>
      <c r="Y100" s="348">
        <v>0.52821864806178132</v>
      </c>
      <c r="Z100" s="348">
        <v>0.64103772919237545</v>
      </c>
      <c r="AA100" s="348">
        <v>0.51240449915319597</v>
      </c>
      <c r="AB100" s="348">
        <v>0.66079546906917908</v>
      </c>
      <c r="AC100" s="348">
        <v>7.52030089047422E-2</v>
      </c>
      <c r="AD100" s="348">
        <v>5.7451864967080379E-2</v>
      </c>
      <c r="AE100" s="348">
        <v>9.8433396488929431E-2</v>
      </c>
      <c r="AF100" s="348">
        <v>5.283130865372062E-2</v>
      </c>
      <c r="AG100" s="348">
        <v>0.10703797978295904</v>
      </c>
    </row>
    <row r="101" spans="1:33" s="3" customFormat="1">
      <c r="A101" s="3" t="s">
        <v>195</v>
      </c>
      <c r="B101" s="3" t="s">
        <v>196</v>
      </c>
      <c r="C101" s="3">
        <v>73000</v>
      </c>
      <c r="D101" s="348">
        <v>1.9552782315232973</v>
      </c>
      <c r="E101" s="348">
        <v>1.857338016815828</v>
      </c>
      <c r="F101" s="348">
        <v>2.058274668383937</v>
      </c>
      <c r="G101" s="348">
        <v>1.8275789443102399</v>
      </c>
      <c r="H101" s="348">
        <v>2.0917101979403787</v>
      </c>
      <c r="I101" s="348">
        <v>0.52569325798396638</v>
      </c>
      <c r="J101" s="348">
        <v>0.47577582463854745</v>
      </c>
      <c r="K101" s="348">
        <v>0.58081736287526708</v>
      </c>
      <c r="L101" s="348">
        <v>0.46110522222164052</v>
      </c>
      <c r="M101" s="348">
        <v>0.5992738164150988</v>
      </c>
      <c r="N101" s="348">
        <v>0.10069555429618024</v>
      </c>
      <c r="O101" s="348">
        <v>8.0164822353994969E-2</v>
      </c>
      <c r="P101" s="348">
        <v>0.1264776845039644</v>
      </c>
      <c r="Q101" s="348">
        <v>7.4656393789566775E-2</v>
      </c>
      <c r="R101" s="348">
        <v>0.13580448567852374</v>
      </c>
      <c r="S101" s="348">
        <v>1.9217457295084051E-2</v>
      </c>
      <c r="T101" s="348">
        <v>1.145419749030987E-2</v>
      </c>
      <c r="U101" s="348">
        <v>3.2240690112981717E-2</v>
      </c>
      <c r="V101" s="348">
        <v>9.7866125605771109E-3</v>
      </c>
      <c r="W101" s="348">
        <v>3.7732882483919372E-2</v>
      </c>
      <c r="X101" s="348">
        <v>0.58191637268532581</v>
      </c>
      <c r="Y101" s="348">
        <v>0.5292810301116142</v>
      </c>
      <c r="Z101" s="348">
        <v>0.63975246988943679</v>
      </c>
      <c r="AA101" s="348">
        <v>0.51375840509309278</v>
      </c>
      <c r="AB101" s="348">
        <v>0.65905664375044803</v>
      </c>
      <c r="AC101" s="348">
        <v>7.52030089047422E-2</v>
      </c>
      <c r="AD101" s="348">
        <v>5.7772092393013681E-2</v>
      </c>
      <c r="AE101" s="348">
        <v>9.7888006515230122E-2</v>
      </c>
      <c r="AF101" s="348">
        <v>5.3216208841639773E-2</v>
      </c>
      <c r="AG101" s="348">
        <v>0.10626421340607234</v>
      </c>
    </row>
    <row r="102" spans="1:33" s="3" customFormat="1">
      <c r="A102" s="3" t="s">
        <v>195</v>
      </c>
      <c r="B102" s="3" t="s">
        <v>196</v>
      </c>
      <c r="C102" s="3">
        <v>76000</v>
      </c>
      <c r="D102" s="348">
        <v>1.9552782315232973</v>
      </c>
      <c r="E102" s="348">
        <v>1.8592422480890598</v>
      </c>
      <c r="F102" s="348">
        <v>2.0561708594818864</v>
      </c>
      <c r="G102" s="348">
        <v>1.8300419654767202</v>
      </c>
      <c r="H102" s="348">
        <v>2.088902495843771</v>
      </c>
      <c r="I102" s="348">
        <v>0.52569325798396638</v>
      </c>
      <c r="J102" s="348">
        <v>0.47672253985133195</v>
      </c>
      <c r="K102" s="348">
        <v>0.5796651315420096</v>
      </c>
      <c r="L102" s="348">
        <v>0.46231052636166786</v>
      </c>
      <c r="M102" s="348">
        <v>0.59771357526143942</v>
      </c>
      <c r="N102" s="348">
        <v>0.10069555429618024</v>
      </c>
      <c r="O102" s="348">
        <v>8.0528553808747835E-2</v>
      </c>
      <c r="P102" s="348">
        <v>0.12590667148956383</v>
      </c>
      <c r="Q102" s="348">
        <v>7.5099870369518582E-2</v>
      </c>
      <c r="R102" s="348">
        <v>0.13500302307979603</v>
      </c>
      <c r="S102" s="348">
        <v>1.9217457295084051E-2</v>
      </c>
      <c r="T102" s="348">
        <v>1.157045279275009E-2</v>
      </c>
      <c r="U102" s="348">
        <v>3.1916814791125493E-2</v>
      </c>
      <c r="V102" s="348">
        <v>9.9144542961921503E-3</v>
      </c>
      <c r="W102" s="348">
        <v>3.7246470191930399E-2</v>
      </c>
      <c r="X102" s="348">
        <v>0.58191637268532581</v>
      </c>
      <c r="Y102" s="348">
        <v>0.53028185530543526</v>
      </c>
      <c r="Z102" s="348">
        <v>0.63854636212579119</v>
      </c>
      <c r="AA102" s="348">
        <v>0.51503468136164821</v>
      </c>
      <c r="AB102" s="348">
        <v>0.65742583382235975</v>
      </c>
      <c r="AC102" s="348">
        <v>7.52030089047422E-2</v>
      </c>
      <c r="AD102" s="348">
        <v>5.8074901035148681E-2</v>
      </c>
      <c r="AE102" s="348">
        <v>9.7377810417491065E-2</v>
      </c>
      <c r="AF102" s="348">
        <v>5.3580864598162158E-2</v>
      </c>
      <c r="AG102" s="348">
        <v>0.10554138874295756</v>
      </c>
    </row>
    <row r="103" spans="1:33" s="3" customFormat="1">
      <c r="A103" s="3" t="s">
        <v>195</v>
      </c>
      <c r="B103" s="3" t="s">
        <v>196</v>
      </c>
      <c r="C103" s="3">
        <v>79000</v>
      </c>
      <c r="D103" s="348">
        <v>1.9552782315232973</v>
      </c>
      <c r="E103" s="348">
        <v>1.8610387301578255</v>
      </c>
      <c r="F103" s="348">
        <v>2.0541899568418667</v>
      </c>
      <c r="G103" s="348">
        <v>1.8323663549039033</v>
      </c>
      <c r="H103" s="348">
        <v>2.0862596015865233</v>
      </c>
      <c r="I103" s="348">
        <v>0.52569325798396638</v>
      </c>
      <c r="J103" s="348">
        <v>0.47761656147754389</v>
      </c>
      <c r="K103" s="348">
        <v>0.57858120185564277</v>
      </c>
      <c r="L103" s="348">
        <v>0.46344946904068873</v>
      </c>
      <c r="M103" s="348">
        <v>0.59624665054648662</v>
      </c>
      <c r="N103" s="348">
        <v>0.10069555429618024</v>
      </c>
      <c r="O103" s="348">
        <v>8.0872958459771618E-2</v>
      </c>
      <c r="P103" s="348">
        <v>0.12537072741667865</v>
      </c>
      <c r="Q103" s="348">
        <v>7.5520425774231084E-2</v>
      </c>
      <c r="R103" s="348">
        <v>0.13425166818457152</v>
      </c>
      <c r="S103" s="348">
        <v>1.9217457295084051E-2</v>
      </c>
      <c r="T103" s="348">
        <v>1.168123685493952E-2</v>
      </c>
      <c r="U103" s="348">
        <v>3.1614178551861577E-2</v>
      </c>
      <c r="V103" s="348">
        <v>1.0036718805608731E-2</v>
      </c>
      <c r="W103" s="348">
        <v>3.6792866045936158E-2</v>
      </c>
      <c r="X103" s="348">
        <v>0.58191637268532581</v>
      </c>
      <c r="Y103" s="348">
        <v>0.53122687973595739</v>
      </c>
      <c r="Z103" s="348">
        <v>0.63741164544860096</v>
      </c>
      <c r="AA103" s="348">
        <v>0.51624052667144271</v>
      </c>
      <c r="AB103" s="348">
        <v>0.6558923791988166</v>
      </c>
      <c r="AC103" s="348">
        <v>7.52030089047422E-2</v>
      </c>
      <c r="AD103" s="348">
        <v>5.8361838863510637E-2</v>
      </c>
      <c r="AE103" s="348">
        <v>9.6899235313651078E-2</v>
      </c>
      <c r="AF103" s="348">
        <v>5.3927025848010429E-2</v>
      </c>
      <c r="AG103" s="348">
        <v>0.10486425900382826</v>
      </c>
    </row>
    <row r="104" spans="1:33" s="3" customFormat="1">
      <c r="A104" s="3" t="s">
        <v>195</v>
      </c>
      <c r="B104" s="3" t="s">
        <v>196</v>
      </c>
      <c r="C104" s="3">
        <v>82000</v>
      </c>
      <c r="D104" s="348">
        <v>1.9552782315232973</v>
      </c>
      <c r="E104" s="348">
        <v>1.8627372846766972</v>
      </c>
      <c r="F104" s="348">
        <v>2.0523204753077491</v>
      </c>
      <c r="G104" s="348">
        <v>1.8345646966212978</v>
      </c>
      <c r="H104" s="348">
        <v>2.0837660583849806</v>
      </c>
      <c r="I104" s="348">
        <v>0.52569325798396638</v>
      </c>
      <c r="J104" s="348">
        <v>0.47846263057338584</v>
      </c>
      <c r="K104" s="348">
        <v>0.57755911976042207</v>
      </c>
      <c r="L104" s="348">
        <v>0.46452796959531817</v>
      </c>
      <c r="M104" s="348">
        <v>0.59486416469982362</v>
      </c>
      <c r="N104" s="348">
        <v>0.10069555429618024</v>
      </c>
      <c r="O104" s="348">
        <v>8.1199711536207392E-2</v>
      </c>
      <c r="P104" s="348">
        <v>0.12486644934149536</v>
      </c>
      <c r="Q104" s="348">
        <v>7.5920002320503208E-2</v>
      </c>
      <c r="R104" s="348">
        <v>0.13354549503021973</v>
      </c>
      <c r="S104" s="348">
        <v>1.9217457295084051E-2</v>
      </c>
      <c r="T104" s="348">
        <v>1.178697830796668E-2</v>
      </c>
      <c r="U104" s="348">
        <v>3.1330622228329601E-2</v>
      </c>
      <c r="V104" s="348">
        <v>1.0153815441923409E-2</v>
      </c>
      <c r="W104" s="348">
        <v>3.6368672175161321E-2</v>
      </c>
      <c r="X104" s="348">
        <v>0.58191637268532581</v>
      </c>
      <c r="Y104" s="348">
        <v>0.53212113084918677</v>
      </c>
      <c r="Z104" s="348">
        <v>0.63634158135898877</v>
      </c>
      <c r="AA104" s="348">
        <v>0.51738223490368196</v>
      </c>
      <c r="AB104" s="348">
        <v>0.65444703112657898</v>
      </c>
      <c r="AC104" s="348">
        <v>7.52030089047422E-2</v>
      </c>
      <c r="AD104" s="348">
        <v>5.863426626248109E-2</v>
      </c>
      <c r="AE104" s="348">
        <v>9.6449192222001837E-2</v>
      </c>
      <c r="AF104" s="348">
        <v>5.4256235517539997E-2</v>
      </c>
      <c r="AG104" s="348">
        <v>0.1042282960922131</v>
      </c>
    </row>
    <row r="105" spans="1:33" s="3" customFormat="1">
      <c r="A105" s="3" t="s">
        <v>195</v>
      </c>
      <c r="B105" s="3" t="s">
        <v>196</v>
      </c>
      <c r="C105" s="3">
        <v>85000</v>
      </c>
      <c r="D105" s="348">
        <v>1.9552782315232973</v>
      </c>
      <c r="E105" s="348">
        <v>1.864346521990452</v>
      </c>
      <c r="F105" s="348">
        <v>2.0505523758698612</v>
      </c>
      <c r="G105" s="348">
        <v>1.8366480281191473</v>
      </c>
      <c r="H105" s="348">
        <v>2.0814083615283865</v>
      </c>
      <c r="I105" s="348">
        <v>0.52569325798396638</v>
      </c>
      <c r="J105" s="348">
        <v>0.47926490987068721</v>
      </c>
      <c r="K105" s="348">
        <v>0.57659325134927608</v>
      </c>
      <c r="L105" s="348">
        <v>0.46555123060397247</v>
      </c>
      <c r="M105" s="348">
        <v>0.59355837450964299</v>
      </c>
      <c r="N105" s="348">
        <v>0.10069555429618024</v>
      </c>
      <c r="O105" s="348">
        <v>8.1510290341110611E-2</v>
      </c>
      <c r="P105" s="348">
        <v>0.12439087614792299</v>
      </c>
      <c r="Q105" s="348">
        <v>7.6300317306212007E-2</v>
      </c>
      <c r="R105" s="348">
        <v>0.13288022386074302</v>
      </c>
      <c r="S105" s="348">
        <v>1.9217457295084051E-2</v>
      </c>
      <c r="T105" s="348">
        <v>1.1888059449945769E-2</v>
      </c>
      <c r="U105" s="348">
        <v>3.1064277286535179E-2</v>
      </c>
      <c r="V105" s="348">
        <v>1.0266111831073199E-2</v>
      </c>
      <c r="W105" s="348">
        <v>3.597095431143766E-2</v>
      </c>
      <c r="X105" s="348">
        <v>0.58191637268532581</v>
      </c>
      <c r="Y105" s="348">
        <v>0.53296902212602082</v>
      </c>
      <c r="Z105" s="348">
        <v>0.63533028687267368</v>
      </c>
      <c r="AA105" s="348">
        <v>0.51846533663593541</v>
      </c>
      <c r="AB105" s="348">
        <v>0.65308172128188779</v>
      </c>
      <c r="AC105" s="348">
        <v>7.52030089047422E-2</v>
      </c>
      <c r="AD105" s="348">
        <v>5.8893384435388947E-2</v>
      </c>
      <c r="AE105" s="348">
        <v>9.6024995368128765E-2</v>
      </c>
      <c r="AF105" s="348">
        <v>5.4569860206323102E-2</v>
      </c>
      <c r="AG105" s="348">
        <v>0.10362956964131123</v>
      </c>
    </row>
    <row r="106" spans="1:33" s="3" customFormat="1">
      <c r="A106" s="3" t="s">
        <v>195</v>
      </c>
      <c r="B106" s="3" t="s">
        <v>196</v>
      </c>
      <c r="C106" s="3">
        <v>88000</v>
      </c>
      <c r="D106" s="348">
        <v>1.9552782315232973</v>
      </c>
      <c r="E106" s="348">
        <v>1.865874026871801</v>
      </c>
      <c r="F106" s="348">
        <v>2.048876839900037</v>
      </c>
      <c r="G106" s="348">
        <v>1.8386260767603448</v>
      </c>
      <c r="H106" s="348">
        <v>2.0791746528471338</v>
      </c>
      <c r="I106" s="348">
        <v>0.52569325798396638</v>
      </c>
      <c r="J106" s="348">
        <v>0.48002707160618197</v>
      </c>
      <c r="K106" s="348">
        <v>0.57567865381627847</v>
      </c>
      <c r="L106" s="348">
        <v>0.46652384603724228</v>
      </c>
      <c r="M106" s="348">
        <v>0.59232249179585217</v>
      </c>
      <c r="N106" s="348">
        <v>0.10069555429618024</v>
      </c>
      <c r="O106" s="348">
        <v>8.180600347295694E-2</v>
      </c>
      <c r="P106" s="348">
        <v>0.12394141775375932</v>
      </c>
      <c r="Q106" s="348">
        <v>7.6662895653131558E-2</v>
      </c>
      <c r="R106" s="348">
        <v>0.13225211669601056</v>
      </c>
      <c r="S106" s="348">
        <v>1.9217457295084051E-2</v>
      </c>
      <c r="T106" s="348">
        <v>1.198482255788471E-2</v>
      </c>
      <c r="U106" s="348">
        <v>3.0813517873272678E-2</v>
      </c>
      <c r="V106" s="348">
        <v>1.0373939257159209E-2</v>
      </c>
      <c r="W106" s="348">
        <v>3.559716449871423E-2</v>
      </c>
      <c r="X106" s="348">
        <v>0.58191637268532581</v>
      </c>
      <c r="Y106" s="348">
        <v>0.53377444641844596</v>
      </c>
      <c r="Z106" s="348">
        <v>0.63437260001236517</v>
      </c>
      <c r="AA106" s="348">
        <v>0.51949471447440565</v>
      </c>
      <c r="AB106" s="348">
        <v>0.65178937534256143</v>
      </c>
      <c r="AC106" s="348">
        <v>7.52030089047422E-2</v>
      </c>
      <c r="AD106" s="348">
        <v>5.9140258703763271E-2</v>
      </c>
      <c r="AE106" s="348">
        <v>9.5624297292092209E-2</v>
      </c>
      <c r="AF106" s="348">
        <v>5.4869115454194102E-2</v>
      </c>
      <c r="AG106" s="348">
        <v>0.10306464992232485</v>
      </c>
    </row>
    <row r="107" spans="1:33" s="3" customFormat="1">
      <c r="A107" s="3" t="s">
        <v>195</v>
      </c>
      <c r="B107" s="3" t="s">
        <v>196</v>
      </c>
      <c r="C107" s="3">
        <v>91000</v>
      </c>
      <c r="D107" s="348">
        <v>1.9552782315232973</v>
      </c>
      <c r="E107" s="348">
        <v>1.8673265105710442</v>
      </c>
      <c r="F107" s="348">
        <v>2.0472860849918653</v>
      </c>
      <c r="G107" s="348">
        <v>1.840507453431018</v>
      </c>
      <c r="H107" s="348">
        <v>2.0770544716133941</v>
      </c>
      <c r="I107" s="348">
        <v>0.52569325798396638</v>
      </c>
      <c r="J107" s="348">
        <v>0.48075236955725859</v>
      </c>
      <c r="K107" s="348">
        <v>0.57481097035536111</v>
      </c>
      <c r="L107" s="348">
        <v>0.46744989007344029</v>
      </c>
      <c r="M107" s="348">
        <v>0.59115053749584867</v>
      </c>
      <c r="N107" s="348">
        <v>0.10069555429618024</v>
      </c>
      <c r="O107" s="348">
        <v>8.2088014924858399E-2</v>
      </c>
      <c r="P107" s="348">
        <v>0.12351579766189758</v>
      </c>
      <c r="Q107" s="348">
        <v>7.7009096918658773E-2</v>
      </c>
      <c r="R107" s="348">
        <v>0.13165789273086387</v>
      </c>
      <c r="S107" s="348">
        <v>1.9217457295084051E-2</v>
      </c>
      <c r="T107" s="348">
        <v>1.207757517205571E-2</v>
      </c>
      <c r="U107" s="348">
        <v>3.057692212772254E-2</v>
      </c>
      <c r="V107" s="348">
        <v>1.047759721426319E-2</v>
      </c>
      <c r="W107" s="348">
        <v>3.5245078858037467E-2</v>
      </c>
      <c r="X107" s="348">
        <v>0.58191637268532581</v>
      </c>
      <c r="Y107" s="348">
        <v>0.53454085248674221</v>
      </c>
      <c r="Z107" s="348">
        <v>0.63346397024259649</v>
      </c>
      <c r="AA107" s="348">
        <v>0.5204746977418504</v>
      </c>
      <c r="AB107" s="348">
        <v>0.65056376126628246</v>
      </c>
      <c r="AC107" s="348">
        <v>7.52030089047422E-2</v>
      </c>
      <c r="AD107" s="348">
        <v>5.9375837754376971E-2</v>
      </c>
      <c r="AE107" s="348">
        <v>9.5245036234768626E-2</v>
      </c>
      <c r="AF107" s="348">
        <v>5.5155086698323308E-2</v>
      </c>
      <c r="AG107" s="348">
        <v>0.10253052926879533</v>
      </c>
    </row>
    <row r="108" spans="1:33" s="3" customFormat="1">
      <c r="A108" s="3" t="s">
        <v>195</v>
      </c>
      <c r="B108" s="3" t="s">
        <v>196</v>
      </c>
      <c r="C108" s="3">
        <v>94000</v>
      </c>
      <c r="D108" s="348">
        <v>1.9552782315232973</v>
      </c>
      <c r="E108" s="348">
        <v>1.868709936172249</v>
      </c>
      <c r="F108" s="348">
        <v>2.0457732136429105</v>
      </c>
      <c r="G108" s="348">
        <v>1.8422998122861225</v>
      </c>
      <c r="H108" s="348">
        <v>2.0750385499638484</v>
      </c>
      <c r="I108" s="348">
        <v>0.52569325798396638</v>
      </c>
      <c r="J108" s="348">
        <v>0.4814436985378448</v>
      </c>
      <c r="K108" s="348">
        <v>0.57398634393033421</v>
      </c>
      <c r="L108" s="348">
        <v>0.46833299054145261</v>
      </c>
      <c r="M108" s="348">
        <v>0.59003722205601128</v>
      </c>
      <c r="N108" s="348">
        <v>0.10069555429618024</v>
      </c>
      <c r="O108" s="348">
        <v>8.2357364092380148E-2</v>
      </c>
      <c r="P108" s="348">
        <v>0.12311200598876053</v>
      </c>
      <c r="Q108" s="348">
        <v>7.7340137793097785E-2</v>
      </c>
      <c r="R108" s="348">
        <v>0.13109465927559799</v>
      </c>
      <c r="S108" s="348">
        <v>1.9217457295084051E-2</v>
      </c>
      <c r="T108" s="348">
        <v>1.2166594545895131E-2</v>
      </c>
      <c r="U108" s="348">
        <v>3.0353240723774749E-2</v>
      </c>
      <c r="V108" s="348">
        <v>1.057735727406338E-2</v>
      </c>
      <c r="W108" s="348">
        <v>3.491274708167233E-2</v>
      </c>
      <c r="X108" s="348">
        <v>0.58191637268532581</v>
      </c>
      <c r="Y108" s="348">
        <v>0.5352713082013536</v>
      </c>
      <c r="Z108" s="348">
        <v>0.63260036856414115</v>
      </c>
      <c r="AA108" s="348">
        <v>0.52140914075642486</v>
      </c>
      <c r="AB108" s="348">
        <v>0.64939936489856165</v>
      </c>
      <c r="AC108" s="348">
        <v>7.52030089047422E-2</v>
      </c>
      <c r="AD108" s="348">
        <v>5.9600969643727172E-2</v>
      </c>
      <c r="AE108" s="348">
        <v>9.4885393155846209E-2</v>
      </c>
      <c r="AF108" s="348">
        <v>5.5428746766123263E-2</v>
      </c>
      <c r="AG108" s="348">
        <v>0.10202455799767525</v>
      </c>
    </row>
    <row r="109" spans="1:33" s="3" customFormat="1">
      <c r="A109" s="3" t="s">
        <v>195</v>
      </c>
      <c r="B109" s="3" t="s">
        <v>196</v>
      </c>
      <c r="C109" s="3">
        <v>97000</v>
      </c>
      <c r="D109" s="348">
        <v>1.9552782315232973</v>
      </c>
      <c r="E109" s="348">
        <v>1.8700296226259672</v>
      </c>
      <c r="F109" s="348">
        <v>2.044332088077828</v>
      </c>
      <c r="G109" s="348">
        <v>1.8440099833940915</v>
      </c>
      <c r="H109" s="348">
        <v>2.0731186437420712</v>
      </c>
      <c r="I109" s="348">
        <v>0.52569325798396638</v>
      </c>
      <c r="J109" s="348">
        <v>0.48210364385779297</v>
      </c>
      <c r="K109" s="348">
        <v>0.57320134604217543</v>
      </c>
      <c r="L109" s="348">
        <v>0.46917639004381495</v>
      </c>
      <c r="M109" s="348">
        <v>0.58897784670920372</v>
      </c>
      <c r="N109" s="348">
        <v>0.10069555429618024</v>
      </c>
      <c r="O109" s="348">
        <v>8.2614982488208075E-2</v>
      </c>
      <c r="P109" s="348">
        <v>0.12272826078926846</v>
      </c>
      <c r="Q109" s="348">
        <v>7.7657110950611355E-2</v>
      </c>
      <c r="R109" s="348">
        <v>0.13055985498260042</v>
      </c>
      <c r="S109" s="348">
        <v>1.9217457295084051E-2</v>
      </c>
      <c r="T109" s="348">
        <v>1.2252131413625911E-2</v>
      </c>
      <c r="U109" s="348">
        <v>3.014137110618367E-2</v>
      </c>
      <c r="V109" s="348">
        <v>1.0673466388365249E-2</v>
      </c>
      <c r="W109" s="348">
        <v>3.4598451146239481E-2</v>
      </c>
      <c r="X109" s="348">
        <v>0.58191637268532581</v>
      </c>
      <c r="Y109" s="348">
        <v>0.53596855307374591</v>
      </c>
      <c r="Z109" s="348">
        <v>0.63177821323457217</v>
      </c>
      <c r="AA109" s="348">
        <v>0.52230148796380538</v>
      </c>
      <c r="AB109" s="348">
        <v>0.64829128728392282</v>
      </c>
      <c r="AC109" s="348">
        <v>7.52030089047422E-2</v>
      </c>
      <c r="AD109" s="348">
        <v>5.9816415188112093E-2</v>
      </c>
      <c r="AE109" s="348">
        <v>9.4543756372164195E-2</v>
      </c>
      <c r="AF109" s="348">
        <v>5.5690970563360261E-2</v>
      </c>
      <c r="AG109" s="348">
        <v>0.10154439177943295</v>
      </c>
    </row>
    <row r="110" spans="1:33" s="3" customFormat="1">
      <c r="A110" s="3" t="s">
        <v>195</v>
      </c>
      <c r="B110" s="3" t="s">
        <v>196</v>
      </c>
      <c r="C110" s="3">
        <v>100000</v>
      </c>
      <c r="D110" s="348">
        <v>1.9552782315232973</v>
      </c>
      <c r="E110" s="348">
        <v>1.8712903316188978</v>
      </c>
      <c r="F110" s="348">
        <v>2.0429572260403237</v>
      </c>
      <c r="G110" s="348">
        <v>1.8456440835554133</v>
      </c>
      <c r="H110" s="348">
        <v>2.0712873917388834</v>
      </c>
      <c r="I110" s="348">
        <v>0.52569325798396638</v>
      </c>
      <c r="J110" s="348">
        <v>0.48273452268920775</v>
      </c>
      <c r="K110" s="348">
        <v>0.57245291750842298</v>
      </c>
      <c r="L110" s="348">
        <v>0.46998299713336245</v>
      </c>
      <c r="M110" s="348">
        <v>0.58796822146614824</v>
      </c>
      <c r="N110" s="348">
        <v>0.10069555429618024</v>
      </c>
      <c r="O110" s="348">
        <v>8.2861707787124067E-2</v>
      </c>
      <c r="P110" s="348">
        <v>0.12236297600421284</v>
      </c>
      <c r="Q110" s="348">
        <v>7.7961000934408678E-2</v>
      </c>
      <c r="R110" s="348">
        <v>0.1300512028643335</v>
      </c>
      <c r="S110" s="348">
        <v>1.9217457295084051E-2</v>
      </c>
      <c r="T110" s="348">
        <v>1.233441319651403E-2</v>
      </c>
      <c r="U110" s="348">
        <v>2.9940336247256821E-2</v>
      </c>
      <c r="V110" s="348">
        <v>1.0766149722237821E-2</v>
      </c>
      <c r="W110" s="348">
        <v>3.4300671331973218E-2</v>
      </c>
      <c r="X110" s="348">
        <v>0.58191637268532581</v>
      </c>
      <c r="Y110" s="348">
        <v>0.53663504218421121</v>
      </c>
      <c r="Z110" s="348">
        <v>0.63099430800646872</v>
      </c>
      <c r="AA110" s="348">
        <v>0.52315482845802519</v>
      </c>
      <c r="AB110" s="348">
        <v>0.64723515934812792</v>
      </c>
      <c r="AC110" s="348">
        <v>7.52030089047422E-2</v>
      </c>
      <c r="AD110" s="348">
        <v>6.0022859230823997E-2</v>
      </c>
      <c r="AE110" s="348">
        <v>9.421869227366915E-2</v>
      </c>
      <c r="AF110" s="348">
        <v>5.5942547475755382E-2</v>
      </c>
      <c r="AG110" s="348">
        <v>0.10108794812373517</v>
      </c>
    </row>
    <row r="111" spans="1:33" s="3" customFormat="1">
      <c r="A111" s="3" t="s">
        <v>195</v>
      </c>
      <c r="B111" s="3" t="s">
        <v>196</v>
      </c>
      <c r="C111" s="3">
        <v>103000</v>
      </c>
      <c r="D111" s="348">
        <v>1.9552782315232973</v>
      </c>
      <c r="E111" s="348">
        <v>1.8724963405311699</v>
      </c>
      <c r="F111" s="348">
        <v>2.041643713527399</v>
      </c>
      <c r="G111" s="348">
        <v>1.8472076094191534</v>
      </c>
      <c r="H111" s="348">
        <v>2.0695381978668421</v>
      </c>
      <c r="I111" s="348">
        <v>0.52569325798396638</v>
      </c>
      <c r="J111" s="348">
        <v>0.48333841886115142</v>
      </c>
      <c r="K111" s="348">
        <v>0.57173831893424254</v>
      </c>
      <c r="L111" s="348">
        <v>0.47075542940389026</v>
      </c>
      <c r="M111" s="348">
        <v>0.58700459658055726</v>
      </c>
      <c r="N111" s="348">
        <v>0.10069555429618024</v>
      </c>
      <c r="O111" s="348">
        <v>8.3098295692164731E-2</v>
      </c>
      <c r="P111" s="348">
        <v>0.12201473473329719</v>
      </c>
      <c r="Q111" s="348">
        <v>7.8252697613921951E-2</v>
      </c>
      <c r="R111" s="348">
        <v>0.12956667117337572</v>
      </c>
      <c r="S111" s="348">
        <v>1.9217457295084051E-2</v>
      </c>
      <c r="T111" s="348">
        <v>1.241364674450491E-2</v>
      </c>
      <c r="U111" s="348">
        <v>2.9749267020152799E-2</v>
      </c>
      <c r="V111" s="348">
        <v>1.0855613095129051E-2</v>
      </c>
      <c r="W111" s="348">
        <v>3.4018058076920508E-2</v>
      </c>
      <c r="X111" s="348">
        <v>0.58191637268532581</v>
      </c>
      <c r="Y111" s="348">
        <v>0.53727298312519889</v>
      </c>
      <c r="Z111" s="348">
        <v>0.63024579046660101</v>
      </c>
      <c r="AA111" s="348">
        <v>0.5239719418779496</v>
      </c>
      <c r="AB111" s="348">
        <v>0.64622707058640882</v>
      </c>
      <c r="AC111" s="348">
        <v>7.52030089047422E-2</v>
      </c>
      <c r="AD111" s="348">
        <v>6.0220920174129007E-2</v>
      </c>
      <c r="AE111" s="348">
        <v>9.390892092304276E-2</v>
      </c>
      <c r="AF111" s="348">
        <v>5.6184191894611157E-2</v>
      </c>
      <c r="AG111" s="348">
        <v>0.10065337017792778</v>
      </c>
    </row>
    <row r="112" spans="1:33" s="3" customFormat="1">
      <c r="A112" s="3" t="s">
        <v>195</v>
      </c>
      <c r="B112" s="3" t="s">
        <v>196</v>
      </c>
      <c r="C112" s="3">
        <v>106000</v>
      </c>
      <c r="D112" s="348">
        <v>1.9552782315232973</v>
      </c>
      <c r="E112" s="348">
        <v>1.8736515040413588</v>
      </c>
      <c r="F112" s="348">
        <v>2.0403871313055109</v>
      </c>
      <c r="G112" s="348">
        <v>1.8487055161472328</v>
      </c>
      <c r="H112" s="348">
        <v>2.0678651319825807</v>
      </c>
      <c r="I112" s="348">
        <v>0.52569325798396638</v>
      </c>
      <c r="J112" s="348">
        <v>0.48391721228315127</v>
      </c>
      <c r="K112" s="348">
        <v>0.57105508905663849</v>
      </c>
      <c r="L112" s="348">
        <v>0.47149604996454136</v>
      </c>
      <c r="M112" s="348">
        <v>0.58608360495098033</v>
      </c>
      <c r="N112" s="348">
        <v>0.10069555429618024</v>
      </c>
      <c r="O112" s="348">
        <v>8.3325430011375282E-2</v>
      </c>
      <c r="P112" s="348">
        <v>0.12168226682102397</v>
      </c>
      <c r="Q112" s="348">
        <v>7.8533007642008254E-2</v>
      </c>
      <c r="R112" s="348">
        <v>0.12910444063999632</v>
      </c>
      <c r="S112" s="348">
        <v>1.9217457295084051E-2</v>
      </c>
      <c r="T112" s="348">
        <v>1.249002069116855E-2</v>
      </c>
      <c r="U112" s="348">
        <v>2.9567387486431611E-2</v>
      </c>
      <c r="V112" s="348">
        <v>1.094204509290812E-2</v>
      </c>
      <c r="W112" s="348">
        <v>3.3749408524886608E-2</v>
      </c>
      <c r="X112" s="348">
        <v>0.58191637268532581</v>
      </c>
      <c r="Y112" s="348">
        <v>0.53788436723700206</v>
      </c>
      <c r="Z112" s="348">
        <v>0.62953008858186366</v>
      </c>
      <c r="AA112" s="348">
        <v>0.52475533724862877</v>
      </c>
      <c r="AB112" s="348">
        <v>0.64526350912235508</v>
      </c>
      <c r="AC112" s="348">
        <v>7.52030089047422E-2</v>
      </c>
      <c r="AD112" s="348">
        <v>6.0411158084083413E-2</v>
      </c>
      <c r="AE112" s="348">
        <v>9.3613295607223465E-2</v>
      </c>
      <c r="AF112" s="348">
        <v>5.6416552194008221E-2</v>
      </c>
      <c r="AG112" s="348">
        <v>0.10023899643373092</v>
      </c>
    </row>
    <row r="113" spans="1:33" s="3" customFormat="1">
      <c r="A113" s="3" t="s">
        <v>195</v>
      </c>
      <c r="B113" s="3" t="s">
        <v>196</v>
      </c>
      <c r="C113" s="3">
        <v>109000</v>
      </c>
      <c r="D113" s="348">
        <v>1.9552782315232973</v>
      </c>
      <c r="E113" s="348">
        <v>1.8747593064104802</v>
      </c>
      <c r="F113" s="348">
        <v>2.0391834927093266</v>
      </c>
      <c r="G113" s="348">
        <v>1.8501422842064204</v>
      </c>
      <c r="H113" s="348">
        <v>2.0662628459687591</v>
      </c>
      <c r="I113" s="348">
        <v>0.52569325798396638</v>
      </c>
      <c r="J113" s="348">
        <v>0.4844726039516371</v>
      </c>
      <c r="K113" s="348">
        <v>0.57040100952567385</v>
      </c>
      <c r="L113" s="348">
        <v>0.47220699846747843</v>
      </c>
      <c r="M113" s="348">
        <v>0.58520221345748225</v>
      </c>
      <c r="N113" s="348">
        <v>0.10069555429618024</v>
      </c>
      <c r="O113" s="348">
        <v>8.3543731256271084E-2</v>
      </c>
      <c r="P113" s="348">
        <v>0.12136442995816359</v>
      </c>
      <c r="Q113" s="348">
        <v>7.8802664255244306E-2</v>
      </c>
      <c r="R113" s="348">
        <v>0.12866287688471606</v>
      </c>
      <c r="S113" s="348">
        <v>1.9217457295084051E-2</v>
      </c>
      <c r="T113" s="348">
        <v>1.2563707485121331E-2</v>
      </c>
      <c r="U113" s="348">
        <v>2.9394002547745081E-2</v>
      </c>
      <c r="V113" s="348">
        <v>1.102561890234257E-2</v>
      </c>
      <c r="W113" s="348">
        <v>3.3493646874769939E-2</v>
      </c>
      <c r="X113" s="348">
        <v>0.58191637268532581</v>
      </c>
      <c r="Y113" s="348">
        <v>0.5384709961504649</v>
      </c>
      <c r="Z113" s="348">
        <v>0.62884488395583116</v>
      </c>
      <c r="AA113" s="348">
        <v>0.52550728601595875</v>
      </c>
      <c r="AB113" s="348">
        <v>0.64434131105764414</v>
      </c>
      <c r="AC113" s="348">
        <v>7.52030089047422E-2</v>
      </c>
      <c r="AD113" s="348">
        <v>6.0594081614683153E-2</v>
      </c>
      <c r="AE113" s="348">
        <v>9.3330785607925112E-2</v>
      </c>
      <c r="AF113" s="348">
        <v>5.6640218422679661E-2</v>
      </c>
      <c r="AG113" s="348">
        <v>9.984333523913333E-2</v>
      </c>
    </row>
    <row r="114" spans="1:33" s="3" customFormat="1">
      <c r="A114" s="3" t="s">
        <v>195</v>
      </c>
      <c r="B114" s="3" t="s">
        <v>196</v>
      </c>
      <c r="C114" s="3">
        <v>112000</v>
      </c>
      <c r="D114" s="348">
        <v>1.9552782315232973</v>
      </c>
      <c r="E114" s="348">
        <v>1.8758229060679286</v>
      </c>
      <c r="F114" s="348">
        <v>2.03802919073232</v>
      </c>
      <c r="G114" s="348">
        <v>1.8515219763504978</v>
      </c>
      <c r="H114" s="348">
        <v>2.0647265023780772</v>
      </c>
      <c r="I114" s="348">
        <v>0.52569325798396638</v>
      </c>
      <c r="J114" s="348">
        <v>0.48500613730292164</v>
      </c>
      <c r="K114" s="348">
        <v>0.5697740749803597</v>
      </c>
      <c r="L114" s="348">
        <v>0.47289021762591826</v>
      </c>
      <c r="M114" s="348">
        <v>0.58435768164209345</v>
      </c>
      <c r="N114" s="348">
        <v>0.10069555429618024</v>
      </c>
      <c r="O114" s="348">
        <v>8.3753764012223827E-2</v>
      </c>
      <c r="P114" s="348">
        <v>0.12106019366661067</v>
      </c>
      <c r="Q114" s="348">
        <v>7.9062335694069841E-2</v>
      </c>
      <c r="R114" s="348">
        <v>0.1282405070694986</v>
      </c>
      <c r="S114" s="348">
        <v>1.9217457295084051E-2</v>
      </c>
      <c r="T114" s="348">
        <v>1.2634865149431939E-2</v>
      </c>
      <c r="U114" s="348">
        <v>2.922848752755771E-2</v>
      </c>
      <c r="V114" s="348">
        <v>1.110649391038865E-2</v>
      </c>
      <c r="W114" s="348">
        <v>3.324980782823022E-2</v>
      </c>
      <c r="X114" s="348">
        <v>0.58191637268532581</v>
      </c>
      <c r="Y114" s="348">
        <v>0.53903450444863354</v>
      </c>
      <c r="Z114" s="348">
        <v>0.62818808060571729</v>
      </c>
      <c r="AA114" s="348">
        <v>0.52622985027468927</v>
      </c>
      <c r="AB114" s="348">
        <v>0.64345761745933927</v>
      </c>
      <c r="AC114" s="348">
        <v>7.52030089047422E-2</v>
      </c>
      <c r="AD114" s="348">
        <v>6.0770153949892131E-2</v>
      </c>
      <c r="AE114" s="348">
        <v>9.3060461610434922E-2</v>
      </c>
      <c r="AF114" s="348">
        <v>5.6855728923264563E-2</v>
      </c>
      <c r="AG114" s="348">
        <v>9.9465043242846732E-2</v>
      </c>
    </row>
    <row r="115" spans="1:33" s="3" customFormat="1">
      <c r="A115" s="3" t="s">
        <v>195</v>
      </c>
      <c r="B115" s="3" t="s">
        <v>196</v>
      </c>
      <c r="C115" s="3">
        <v>115000</v>
      </c>
      <c r="D115" s="348">
        <v>1.9552782315232973</v>
      </c>
      <c r="E115" s="348">
        <v>1.8768451738046259</v>
      </c>
      <c r="F115" s="348">
        <v>2.0369209528129271</v>
      </c>
      <c r="G115" s="348">
        <v>1.8528482864521827</v>
      </c>
      <c r="H115" s="348">
        <v>2.0632517134772232</v>
      </c>
      <c r="I115" s="348">
        <v>0.52569325798396638</v>
      </c>
      <c r="J115" s="348">
        <v>0.4855192165278443</v>
      </c>
      <c r="K115" s="348">
        <v>0.56917246750440753</v>
      </c>
      <c r="L115" s="348">
        <v>0.47354747597819319</v>
      </c>
      <c r="M115" s="348">
        <v>0.58354752645985686</v>
      </c>
      <c r="N115" s="348">
        <v>0.10069555429618024</v>
      </c>
      <c r="O115" s="348">
        <v>8.3956043283276202E-2</v>
      </c>
      <c r="P115" s="348">
        <v>0.12076862566285891</v>
      </c>
      <c r="Q115" s="348">
        <v>7.9312632467412825E-2</v>
      </c>
      <c r="R115" s="348">
        <v>0.12783600004098583</v>
      </c>
      <c r="S115" s="348">
        <v>1.9217457295084051E-2</v>
      </c>
      <c r="T115" s="348">
        <v>1.270363881124684E-2</v>
      </c>
      <c r="U115" s="348">
        <v>2.9070279337904469E-2</v>
      </c>
      <c r="V115" s="348">
        <v>1.118481710334181E-2</v>
      </c>
      <c r="W115" s="348">
        <v>3.3017022577837292E-2</v>
      </c>
      <c r="X115" s="348">
        <v>0.58191637268532581</v>
      </c>
      <c r="Y115" s="348">
        <v>0.53957637910127443</v>
      </c>
      <c r="Z115" s="348">
        <v>0.62755777830646853</v>
      </c>
      <c r="AA115" s="348">
        <v>0.52692490699602734</v>
      </c>
      <c r="AB115" s="348">
        <v>0.64260983766158075</v>
      </c>
      <c r="AC115" s="348">
        <v>7.52030089047422E-2</v>
      </c>
      <c r="AD115" s="348">
        <v>6.0939797924463551E-2</v>
      </c>
      <c r="AE115" s="348">
        <v>9.2801483287356504E-2</v>
      </c>
      <c r="AF115" s="348">
        <v>5.7063576051930388E-2</v>
      </c>
      <c r="AG115" s="348">
        <v>9.9102907076110747E-2</v>
      </c>
    </row>
    <row r="116" spans="1:33" s="3" customFormat="1">
      <c r="A116" s="3" t="s">
        <v>195</v>
      </c>
      <c r="B116" s="3" t="s">
        <v>196</v>
      </c>
      <c r="C116" s="3">
        <v>118000</v>
      </c>
      <c r="D116" s="348">
        <v>1.9552782315232973</v>
      </c>
      <c r="E116" s="348">
        <v>1.8778287256296649</v>
      </c>
      <c r="F116" s="348">
        <v>2.035855802028109</v>
      </c>
      <c r="G116" s="348">
        <v>1.8541245815284915</v>
      </c>
      <c r="H116" s="348">
        <v>2.0618344889467104</v>
      </c>
      <c r="I116" s="348">
        <v>0.52569325798396638</v>
      </c>
      <c r="J116" s="348">
        <v>0.48601312234662142</v>
      </c>
      <c r="K116" s="348">
        <v>0.56859453472455512</v>
      </c>
      <c r="L116" s="348">
        <v>0.47418038751092517</v>
      </c>
      <c r="M116" s="348">
        <v>0.58276949207513129</v>
      </c>
      <c r="N116" s="348">
        <v>0.10069555429618024</v>
      </c>
      <c r="O116" s="348">
        <v>8.4151039976246858E-2</v>
      </c>
      <c r="P116" s="348">
        <v>0.12048888019444419</v>
      </c>
      <c r="Q116" s="348">
        <v>7.9554113645178212E-2</v>
      </c>
      <c r="R116" s="348">
        <v>0.12744814936659637</v>
      </c>
      <c r="S116" s="348">
        <v>1.9217457295084051E-2</v>
      </c>
      <c r="T116" s="348">
        <v>1.2770162036451571E-2</v>
      </c>
      <c r="U116" s="348">
        <v>2.891886895518762E-2</v>
      </c>
      <c r="V116" s="348">
        <v>1.126072429497447E-2</v>
      </c>
      <c r="W116" s="348">
        <v>3.2794506890095991E-2</v>
      </c>
      <c r="X116" s="348">
        <v>0.58191637268532581</v>
      </c>
      <c r="Y116" s="348">
        <v>0.5400979762021717</v>
      </c>
      <c r="Z116" s="348">
        <v>0.62695224973360519</v>
      </c>
      <c r="AA116" s="348">
        <v>0.52759416890882749</v>
      </c>
      <c r="AB116" s="348">
        <v>0.64179561781589956</v>
      </c>
      <c r="AC116" s="348">
        <v>7.52030089047422E-2</v>
      </c>
      <c r="AD116" s="348">
        <v>6.1103400454735328E-2</v>
      </c>
      <c r="AE116" s="348">
        <v>9.255308868520544E-2</v>
      </c>
      <c r="AF116" s="348">
        <v>5.726421113985853E-2</v>
      </c>
      <c r="AG116" s="348">
        <v>9.8755827714343145E-2</v>
      </c>
    </row>
    <row r="117" spans="1:33" s="3" customFormat="1">
      <c r="A117" s="3" t="s">
        <v>195</v>
      </c>
      <c r="B117" s="3" t="s">
        <v>196</v>
      </c>
      <c r="C117" s="3">
        <v>121000</v>
      </c>
      <c r="D117" s="348">
        <v>1.9552782315232973</v>
      </c>
      <c r="E117" s="348">
        <v>1.8787759511502773</v>
      </c>
      <c r="F117" s="348">
        <v>2.0348310236486764</v>
      </c>
      <c r="G117" s="348">
        <v>1.8553539380538115</v>
      </c>
      <c r="H117" s="348">
        <v>2.0604711908214148</v>
      </c>
      <c r="I117" s="348">
        <v>0.52569325798396638</v>
      </c>
      <c r="J117" s="348">
        <v>0.48648902565031693</v>
      </c>
      <c r="K117" s="348">
        <v>0.56803877095367772</v>
      </c>
      <c r="L117" s="348">
        <v>0.47479042864158494</v>
      </c>
      <c r="M117" s="348">
        <v>0.58202152387238482</v>
      </c>
      <c r="N117" s="348">
        <v>0.10069555429618024</v>
      </c>
      <c r="O117" s="348">
        <v>8.4339185659094512E-2</v>
      </c>
      <c r="P117" s="348">
        <v>0.12022018802135719</v>
      </c>
      <c r="Q117" s="348">
        <v>7.9787292329128401E-2</v>
      </c>
      <c r="R117" s="348">
        <v>0.1270758587796284</v>
      </c>
      <c r="S117" s="348">
        <v>1.9217457295084051E-2</v>
      </c>
      <c r="T117" s="348">
        <v>1.283455799821301E-2</v>
      </c>
      <c r="U117" s="348">
        <v>2.8773794982821569E-2</v>
      </c>
      <c r="V117" s="348">
        <v>1.1334341207979839E-2</v>
      </c>
      <c r="W117" s="348">
        <v>3.2581550925152573E-2</v>
      </c>
      <c r="X117" s="348">
        <v>0.58191637268532581</v>
      </c>
      <c r="Y117" s="348">
        <v>0.54060053544111797</v>
      </c>
      <c r="Z117" s="348">
        <v>0.62636992078173914</v>
      </c>
      <c r="AA117" s="348">
        <v>0.52823920256789347</v>
      </c>
      <c r="AB117" s="348">
        <v>0.64101281382650033</v>
      </c>
      <c r="AC117" s="348">
        <v>7.52030089047422E-2</v>
      </c>
      <c r="AD117" s="348">
        <v>6.1261316386934488E-2</v>
      </c>
      <c r="AE117" s="348">
        <v>9.2314585113194167E-2</v>
      </c>
      <c r="AF117" s="348">
        <v>5.7458048812949622E-2</v>
      </c>
      <c r="AG117" s="348">
        <v>9.842280706877668E-2</v>
      </c>
    </row>
    <row r="118" spans="1:33" s="3" customFormat="1">
      <c r="A118" s="3" t="s">
        <v>195</v>
      </c>
      <c r="B118" s="3" t="s">
        <v>196</v>
      </c>
      <c r="C118" s="3">
        <v>124000</v>
      </c>
      <c r="D118" s="348">
        <v>1.9552782315232973</v>
      </c>
      <c r="E118" s="348">
        <v>1.8796890381788829</v>
      </c>
      <c r="F118" s="348">
        <v>2.0338441362026844</v>
      </c>
      <c r="G118" s="348">
        <v>1.8565391734567549</v>
      </c>
      <c r="H118" s="348">
        <v>2.0591584945168906</v>
      </c>
      <c r="I118" s="348">
        <v>0.52569325798396638</v>
      </c>
      <c r="J118" s="348">
        <v>0.4869479993420473</v>
      </c>
      <c r="K118" s="348">
        <v>0.56750380089121144</v>
      </c>
      <c r="L118" s="348">
        <v>0.47537895297087512</v>
      </c>
      <c r="M118" s="348">
        <v>0.58130174600451023</v>
      </c>
      <c r="N118" s="348">
        <v>0.10069555429618024</v>
      </c>
      <c r="O118" s="348">
        <v>8.4520876704622258E-2</v>
      </c>
      <c r="P118" s="348">
        <v>0.11996184777567198</v>
      </c>
      <c r="Q118" s="348">
        <v>8.0012640426354698E-2</v>
      </c>
      <c r="R118" s="348">
        <v>0.12671812964034837</v>
      </c>
      <c r="S118" s="348">
        <v>1.9217457295084051E-2</v>
      </c>
      <c r="T118" s="348">
        <v>1.289694050341459E-2</v>
      </c>
      <c r="U118" s="348">
        <v>2.8634638120788789E-2</v>
      </c>
      <c r="V118" s="348">
        <v>1.140578442911719E-2</v>
      </c>
      <c r="W118" s="348">
        <v>3.237751050352991E-2</v>
      </c>
      <c r="X118" s="348">
        <v>0.58191637268532581</v>
      </c>
      <c r="Y118" s="348">
        <v>0.54108519266456567</v>
      </c>
      <c r="Z118" s="348">
        <v>0.62580935355061851</v>
      </c>
      <c r="AA118" s="348">
        <v>0.52886144404704161</v>
      </c>
      <c r="AB118" s="348">
        <v>0.6402594679666489</v>
      </c>
      <c r="AC118" s="348">
        <v>7.52030089047422E-2</v>
      </c>
      <c r="AD118" s="348">
        <v>6.1413871851602797E-2</v>
      </c>
      <c r="AE118" s="348">
        <v>9.2085341289842276E-2</v>
      </c>
      <c r="AF118" s="348">
        <v>5.7645470765923169E-2</v>
      </c>
      <c r="AG118" s="348">
        <v>9.8102936442952537E-2</v>
      </c>
    </row>
    <row r="119" spans="1:33" s="3" customFormat="1">
      <c r="A119" s="3" t="s">
        <v>195</v>
      </c>
      <c r="B119" s="3" t="s">
        <v>196</v>
      </c>
      <c r="C119" s="3">
        <v>127000</v>
      </c>
      <c r="D119" s="348">
        <v>1.9552782315232973</v>
      </c>
      <c r="E119" s="348">
        <v>1.8805699941463256</v>
      </c>
      <c r="F119" s="348">
        <v>2.0328928663462889</v>
      </c>
      <c r="G119" s="348">
        <v>1.8576828735384225</v>
      </c>
      <c r="H119" s="348">
        <v>2.0578933549939391</v>
      </c>
      <c r="I119" s="348">
        <v>0.52569325798396638</v>
      </c>
      <c r="J119" s="348">
        <v>0.4873910286523882</v>
      </c>
      <c r="K119" s="348">
        <v>0.56698836548125686</v>
      </c>
      <c r="L119" s="348">
        <v>0.47594720414341535</v>
      </c>
      <c r="M119" s="348">
        <v>0.58060844192402328</v>
      </c>
      <c r="N119" s="348">
        <v>0.10069555429618024</v>
      </c>
      <c r="O119" s="348">
        <v>8.4696477911405096E-2</v>
      </c>
      <c r="P119" s="348">
        <v>0.11971321848125593</v>
      </c>
      <c r="Q119" s="348">
        <v>8.0230592828321665E-2</v>
      </c>
      <c r="R119" s="348">
        <v>0.12637405009206287</v>
      </c>
      <c r="S119" s="348">
        <v>1.9217457295084051E-2</v>
      </c>
      <c r="T119" s="348">
        <v>1.2957414897063689E-2</v>
      </c>
      <c r="U119" s="348">
        <v>2.850101639556769E-2</v>
      </c>
      <c r="V119" s="348">
        <v>1.147516225523432E-2</v>
      </c>
      <c r="W119" s="348">
        <v>3.2181799584338547E-2</v>
      </c>
      <c r="X119" s="348">
        <v>0.58191637268532581</v>
      </c>
      <c r="Y119" s="348">
        <v>0.54155299081654595</v>
      </c>
      <c r="Z119" s="348">
        <v>0.62526923158206626</v>
      </c>
      <c r="AA119" s="348">
        <v>0.52946221261775894</v>
      </c>
      <c r="AB119" s="348">
        <v>0.6395337885994048</v>
      </c>
      <c r="AC119" s="348">
        <v>7.52030089047422E-2</v>
      </c>
      <c r="AD119" s="348">
        <v>6.1561367197528208E-2</v>
      </c>
      <c r="AE119" s="348">
        <v>9.1864780547710786E-2</v>
      </c>
      <c r="AF119" s="348">
        <v>5.7826829070688882E-2</v>
      </c>
      <c r="AG119" s="348">
        <v>9.7795386556060224E-2</v>
      </c>
    </row>
    <row r="120" spans="1:33" s="3" customFormat="1">
      <c r="A120" s="3" t="s">
        <v>195</v>
      </c>
      <c r="B120" s="3" t="s">
        <v>196</v>
      </c>
      <c r="C120" s="3">
        <v>130000</v>
      </c>
      <c r="D120" s="348">
        <v>1.9552782315232973</v>
      </c>
      <c r="E120" s="348">
        <v>1.8814206648001159</v>
      </c>
      <c r="F120" s="348">
        <v>2.0319751269640656</v>
      </c>
      <c r="G120" s="348">
        <v>1.8587874164222844</v>
      </c>
      <c r="H120" s="348">
        <v>2.0566729772800367</v>
      </c>
      <c r="I120" s="348">
        <v>0.52569325798396638</v>
      </c>
      <c r="J120" s="348">
        <v>0.48781902015623391</v>
      </c>
      <c r="K120" s="348">
        <v>0.56649130959903293</v>
      </c>
      <c r="L120" s="348">
        <v>0.47649632709722323</v>
      </c>
      <c r="M120" s="348">
        <v>0.57994003744038536</v>
      </c>
      <c r="N120" s="348">
        <v>0.10069555429618024</v>
      </c>
      <c r="O120" s="348">
        <v>8.48663256783041E-2</v>
      </c>
      <c r="P120" s="348">
        <v>0.11947371305425028</v>
      </c>
      <c r="Q120" s="348">
        <v>8.044155108127099E-2</v>
      </c>
      <c r="R120" s="348">
        <v>0.12604278564861404</v>
      </c>
      <c r="S120" s="348">
        <v>1.9217457295084051E-2</v>
      </c>
      <c r="T120" s="348">
        <v>1.301607886153461E-2</v>
      </c>
      <c r="U120" s="348">
        <v>2.8372581030455021E-2</v>
      </c>
      <c r="V120" s="348">
        <v>1.1542575444690929E-2</v>
      </c>
      <c r="W120" s="348">
        <v>3.1993883762376503E-2</v>
      </c>
      <c r="X120" s="348">
        <v>0.58191637268532581</v>
      </c>
      <c r="Y120" s="348">
        <v>0.54200488950126269</v>
      </c>
      <c r="Z120" s="348">
        <v>0.62474834700444637</v>
      </c>
      <c r="AA120" s="348">
        <v>0.53004272271243402</v>
      </c>
      <c r="AB120" s="348">
        <v>0.63883413252766585</v>
      </c>
      <c r="AC120" s="348">
        <v>7.52030089047422E-2</v>
      </c>
      <c r="AD120" s="348">
        <v>6.1704079566241181E-2</v>
      </c>
      <c r="AE120" s="348">
        <v>9.1652374932201477E-2</v>
      </c>
      <c r="AF120" s="348">
        <v>5.800244908563696E-2</v>
      </c>
      <c r="AG120" s="348">
        <v>9.7499398888613184E-2</v>
      </c>
    </row>
    <row r="121" spans="1:33" s="3" customFormat="1">
      <c r="A121" s="3" t="s">
        <v>195</v>
      </c>
      <c r="B121" s="3" t="s">
        <v>196</v>
      </c>
      <c r="C121" s="3">
        <v>133000</v>
      </c>
      <c r="D121" s="348">
        <v>1.9552782315232973</v>
      </c>
      <c r="E121" s="348">
        <v>1.8822427505855535</v>
      </c>
      <c r="F121" s="348">
        <v>2.0310889980197286</v>
      </c>
      <c r="G121" s="348">
        <v>1.8598549935428632</v>
      </c>
      <c r="H121" s="348">
        <v>2.0554947907001737</v>
      </c>
      <c r="I121" s="348">
        <v>0.52569325798396638</v>
      </c>
      <c r="J121" s="348">
        <v>0.4882328096801547</v>
      </c>
      <c r="K121" s="348">
        <v>0.56601157129298818</v>
      </c>
      <c r="L121" s="348">
        <v>0.47702737793552619</v>
      </c>
      <c r="M121" s="348">
        <v>0.5792950859254673</v>
      </c>
      <c r="N121" s="348">
        <v>0.10069555429618024</v>
      </c>
      <c r="O121" s="348">
        <v>8.5030730796322021E-2</v>
      </c>
      <c r="P121" s="348">
        <v>0.11924279263619629</v>
      </c>
      <c r="Q121" s="348">
        <v>8.064588661976585E-2</v>
      </c>
      <c r="R121" s="348">
        <v>0.12572357099582199</v>
      </c>
      <c r="S121" s="348">
        <v>1.9217457295084051E-2</v>
      </c>
      <c r="T121" s="348">
        <v>1.3073023124867441E-2</v>
      </c>
      <c r="U121" s="348">
        <v>2.824901285755483E-2</v>
      </c>
      <c r="V121" s="348">
        <v>1.160811788650995E-2</v>
      </c>
      <c r="W121" s="348">
        <v>3.181327462585766E-2</v>
      </c>
      <c r="X121" s="348">
        <v>0.58191637268532581</v>
      </c>
      <c r="Y121" s="348">
        <v>0.54244177336816157</v>
      </c>
      <c r="Z121" s="348">
        <v>0.62424558930030272</v>
      </c>
      <c r="AA121" s="348">
        <v>0.53060409442103029</v>
      </c>
      <c r="AB121" s="348">
        <v>0.63815898958036321</v>
      </c>
      <c r="AC121" s="348">
        <v>7.52030089047422E-2</v>
      </c>
      <c r="AD121" s="348">
        <v>6.1842265158109221E-2</v>
      </c>
      <c r="AE121" s="348">
        <v>9.144764005897589E-2</v>
      </c>
      <c r="AF121" s="348">
        <v>5.8172632021700102E-2</v>
      </c>
      <c r="AG121" s="348">
        <v>9.7214278148836861E-2</v>
      </c>
    </row>
    <row r="122" spans="1:33" s="3" customFormat="1">
      <c r="A122" s="3" t="s">
        <v>195</v>
      </c>
      <c r="B122" s="3" t="s">
        <v>196</v>
      </c>
      <c r="C122" s="3">
        <v>136000</v>
      </c>
      <c r="D122" s="348">
        <v>1.9552782315232973</v>
      </c>
      <c r="E122" s="348">
        <v>1.8830378210417564</v>
      </c>
      <c r="F122" s="348">
        <v>2.0302327097583026</v>
      </c>
      <c r="G122" s="348">
        <v>1.8608876280966746</v>
      </c>
      <c r="H122" s="348">
        <v>2.0543564262781073</v>
      </c>
      <c r="I122" s="348">
        <v>0.52569325798396638</v>
      </c>
      <c r="J122" s="348">
        <v>0.48863316925821509</v>
      </c>
      <c r="K122" s="348">
        <v>0.56554817235571819</v>
      </c>
      <c r="L122" s="348">
        <v>0.47754133261619247</v>
      </c>
      <c r="M122" s="348">
        <v>0.57867225535289724</v>
      </c>
      <c r="N122" s="348">
        <v>0.10069555429618024</v>
      </c>
      <c r="O122" s="348">
        <v>8.5189980911257832E-2</v>
      </c>
      <c r="P122" s="348">
        <v>0.11901996163686988</v>
      </c>
      <c r="Q122" s="348">
        <v>8.0843943623691988E-2</v>
      </c>
      <c r="R122" s="348">
        <v>0.12541570282657263</v>
      </c>
      <c r="S122" s="348">
        <v>1.9217457295084051E-2</v>
      </c>
      <c r="T122" s="348">
        <v>1.312833209016185E-2</v>
      </c>
      <c r="U122" s="348">
        <v>2.8130019189800119E-2</v>
      </c>
      <c r="V122" s="348">
        <v>1.167187719775842E-2</v>
      </c>
      <c r="W122" s="348">
        <v>3.1639524844085658E-2</v>
      </c>
      <c r="X122" s="348">
        <v>0.58191637268532581</v>
      </c>
      <c r="Y122" s="348">
        <v>0.54286445948723328</v>
      </c>
      <c r="Z122" s="348">
        <v>0.62375993546060227</v>
      </c>
      <c r="AA122" s="348">
        <v>0.53114736272928487</v>
      </c>
      <c r="AB122" s="348">
        <v>0.6375069691078965</v>
      </c>
      <c r="AC122" s="348">
        <v>7.52030089047422E-2</v>
      </c>
      <c r="AD122" s="348">
        <v>6.1976161232865278E-2</v>
      </c>
      <c r="AE122" s="348">
        <v>9.1250130617641381E-2</v>
      </c>
      <c r="AF122" s="348">
        <v>5.8337657212187831E-2</v>
      </c>
      <c r="AG122" s="348">
        <v>9.6939385692722563E-2</v>
      </c>
    </row>
    <row r="123" spans="1:33" s="3" customFormat="1">
      <c r="A123" s="3" t="s">
        <v>195</v>
      </c>
      <c r="B123" s="3" t="s">
        <v>196</v>
      </c>
      <c r="C123" s="3">
        <v>139000</v>
      </c>
      <c r="D123" s="348">
        <v>1.9552782315232973</v>
      </c>
      <c r="E123" s="348">
        <v>1.8838073274908926</v>
      </c>
      <c r="F123" s="348">
        <v>2.0294046279261053</v>
      </c>
      <c r="G123" s="348">
        <v>1.8618871913104746</v>
      </c>
      <c r="H123" s="348">
        <v>2.0532556968574216</v>
      </c>
      <c r="I123" s="348">
        <v>0.52569325798396638</v>
      </c>
      <c r="J123" s="348">
        <v>0.48902081326880092</v>
      </c>
      <c r="K123" s="348">
        <v>0.56510021003414179</v>
      </c>
      <c r="L123" s="348">
        <v>0.47803909462278027</v>
      </c>
      <c r="M123" s="348">
        <v>0.57807031690887378</v>
      </c>
      <c r="N123" s="348">
        <v>0.10069555429618024</v>
      </c>
      <c r="O123" s="348">
        <v>8.5344342702167536E-2</v>
      </c>
      <c r="P123" s="348">
        <v>0.11880476338433041</v>
      </c>
      <c r="Q123" s="348">
        <v>8.1036041549601534E-2</v>
      </c>
      <c r="R123" s="348">
        <v>0.12511853355939528</v>
      </c>
      <c r="S123" s="348">
        <v>1.9217457295084051E-2</v>
      </c>
      <c r="T123" s="348">
        <v>1.3182084396295649E-2</v>
      </c>
      <c r="U123" s="348">
        <v>2.8015331085198551E-2</v>
      </c>
      <c r="V123" s="348">
        <v>1.173393525813542E-2</v>
      </c>
      <c r="W123" s="348">
        <v>3.1472223876663902E-2</v>
      </c>
      <c r="X123" s="348">
        <v>0.58191637268532581</v>
      </c>
      <c r="Y123" s="348">
        <v>0.54327370385530527</v>
      </c>
      <c r="Z123" s="348">
        <v>0.62329044132789313</v>
      </c>
      <c r="AA123" s="348">
        <v>0.53167348567314554</v>
      </c>
      <c r="AB123" s="348">
        <v>0.63687678811378279</v>
      </c>
      <c r="AC123" s="348">
        <v>7.52030089047422E-2</v>
      </c>
      <c r="AD123" s="348">
        <v>6.2105987880670677E-2</v>
      </c>
      <c r="AE123" s="348">
        <v>9.1059436428088419E-2</v>
      </c>
      <c r="AF123" s="348">
        <v>5.8497784126103167E-2</v>
      </c>
      <c r="AG123" s="348">
        <v>9.6674133758716335E-2</v>
      </c>
    </row>
    <row r="124" spans="1:33" s="3" customFormat="1">
      <c r="A124" s="3" t="s">
        <v>195</v>
      </c>
      <c r="B124" s="3" t="s">
        <v>196</v>
      </c>
      <c r="C124" s="3">
        <v>142000</v>
      </c>
      <c r="D124" s="348">
        <v>1.9552782315232973</v>
      </c>
      <c r="E124" s="348">
        <v>1.8845526142548423</v>
      </c>
      <c r="F124" s="348">
        <v>2.0286032407283261</v>
      </c>
      <c r="G124" s="348">
        <v>1.8628554168257234</v>
      </c>
      <c r="H124" s="348">
        <v>2.0521905795640252</v>
      </c>
      <c r="I124" s="348">
        <v>0.52569325798396638</v>
      </c>
      <c r="J124" s="348">
        <v>0.48939640386413374</v>
      </c>
      <c r="K124" s="348">
        <v>0.56466684971990022</v>
      </c>
      <c r="L124" s="348">
        <v>0.47852150175548291</v>
      </c>
      <c r="M124" s="348">
        <v>0.57748813495437157</v>
      </c>
      <c r="N124" s="348">
        <v>0.10069555429618024</v>
      </c>
      <c r="O124" s="348">
        <v>8.5494063813674012E-2</v>
      </c>
      <c r="P124" s="348">
        <v>0.11859677629637273</v>
      </c>
      <c r="Q124" s="348">
        <v>8.1222477379496311E-2</v>
      </c>
      <c r="R124" s="348">
        <v>0.12483146581494022</v>
      </c>
      <c r="S124" s="348">
        <v>1.9217457295084051E-2</v>
      </c>
      <c r="T124" s="348">
        <v>1.323435341869247E-2</v>
      </c>
      <c r="U124" s="348">
        <v>2.790470094673022E-2</v>
      </c>
      <c r="V124" s="348">
        <v>1.1794368689467181E-2</v>
      </c>
      <c r="W124" s="348">
        <v>3.1310994213914388E-2</v>
      </c>
      <c r="X124" s="348">
        <v>0.58191637268532581</v>
      </c>
      <c r="Y124" s="348">
        <v>0.54367020715190095</v>
      </c>
      <c r="Z124" s="348">
        <v>0.62283623396249566</v>
      </c>
      <c r="AA124" s="348">
        <v>0.53218335155673491</v>
      </c>
      <c r="AB124" s="348">
        <v>0.63626726079353491</v>
      </c>
      <c r="AC124" s="348">
        <v>7.52030089047422E-2</v>
      </c>
      <c r="AD124" s="348">
        <v>6.2231949594257333E-2</v>
      </c>
      <c r="AE124" s="348">
        <v>9.0875178971141682E-2</v>
      </c>
      <c r="AF124" s="348">
        <v>5.8653254158617628E-2</v>
      </c>
      <c r="AG124" s="348">
        <v>9.6417980400831757E-2</v>
      </c>
    </row>
    <row r="125" spans="1:33" s="3" customFormat="1">
      <c r="A125" s="3" t="s">
        <v>195</v>
      </c>
      <c r="B125" s="3" t="s">
        <v>196</v>
      </c>
      <c r="C125" s="3">
        <v>145000</v>
      </c>
      <c r="D125" s="348">
        <v>1.9552782315232973</v>
      </c>
      <c r="E125" s="348">
        <v>1.8852749285971602</v>
      </c>
      <c r="F125" s="348">
        <v>2.0278271472879426</v>
      </c>
      <c r="G125" s="348">
        <v>1.8637939134519061</v>
      </c>
      <c r="H125" s="348">
        <v>2.0511592002912029</v>
      </c>
      <c r="I125" s="348">
        <v>0.52569325798396638</v>
      </c>
      <c r="J125" s="348">
        <v>0.48976055578692684</v>
      </c>
      <c r="K125" s="348">
        <v>0.56424731848599707</v>
      </c>
      <c r="L125" s="348">
        <v>0.47898933215900608</v>
      </c>
      <c r="M125" s="348">
        <v>0.57692465815345662</v>
      </c>
      <c r="N125" s="348">
        <v>0.10069555429618024</v>
      </c>
      <c r="O125" s="348">
        <v>8.5639374574401586E-2</v>
      </c>
      <c r="P125" s="348">
        <v>0.11839561050124346</v>
      </c>
      <c r="Q125" s="348">
        <v>8.1403527623683997E-2</v>
      </c>
      <c r="R125" s="348">
        <v>0.12455394754488458</v>
      </c>
      <c r="S125" s="348">
        <v>1.9217457295084051E-2</v>
      </c>
      <c r="T125" s="348">
        <v>1.328520771760372E-2</v>
      </c>
      <c r="U125" s="348">
        <v>2.7797900410504509E-2</v>
      </c>
      <c r="V125" s="348">
        <v>1.185324928673535E-2</v>
      </c>
      <c r="W125" s="348">
        <v>3.1155488072927961E-2</v>
      </c>
      <c r="X125" s="348">
        <v>0.58191637268532581</v>
      </c>
      <c r="Y125" s="348">
        <v>0.54405461984494174</v>
      </c>
      <c r="Z125" s="348">
        <v>0.62239650489196763</v>
      </c>
      <c r="AA125" s="348">
        <v>0.53267778535848265</v>
      </c>
      <c r="AB125" s="348">
        <v>0.63567728928795209</v>
      </c>
      <c r="AC125" s="348">
        <v>7.52030089047422E-2</v>
      </c>
      <c r="AD125" s="348">
        <v>6.2354236668086961E-2</v>
      </c>
      <c r="AE125" s="348">
        <v>9.0697008327703013E-2</v>
      </c>
      <c r="AF125" s="348">
        <v>5.8804292227369617E-2</v>
      </c>
      <c r="AG125" s="348">
        <v>9.6170425022648554E-2</v>
      </c>
    </row>
    <row r="126" spans="1:33" s="3" customFormat="1">
      <c r="A126" s="3" t="s">
        <v>195</v>
      </c>
      <c r="B126" s="3" t="s">
        <v>196</v>
      </c>
      <c r="C126" s="3">
        <v>148000</v>
      </c>
      <c r="D126" s="348">
        <v>1.9552782315232973</v>
      </c>
      <c r="E126" s="348">
        <v>1.885975429558159</v>
      </c>
      <c r="F126" s="348">
        <v>2.0270750474059955</v>
      </c>
      <c r="G126" s="348">
        <v>1.8647041765030201</v>
      </c>
      <c r="H126" s="348">
        <v>2.050159819937349</v>
      </c>
      <c r="I126" s="348">
        <v>0.52569325798396638</v>
      </c>
      <c r="J126" s="348">
        <v>0.49011384065436486</v>
      </c>
      <c r="K126" s="348">
        <v>0.56384089935638393</v>
      </c>
      <c r="L126" s="348">
        <v>0.47944330968679777</v>
      </c>
      <c r="M126" s="348">
        <v>0.57637891161109944</v>
      </c>
      <c r="N126" s="348">
        <v>0.10069555429618024</v>
      </c>
      <c r="O126" s="348">
        <v>8.5780489529016304E-2</v>
      </c>
      <c r="P126" s="348">
        <v>0.11820090484674099</v>
      </c>
      <c r="Q126" s="348">
        <v>8.1579450108955981E-2</v>
      </c>
      <c r="R126" s="348">
        <v>0.12428546772434046</v>
      </c>
      <c r="S126" s="348">
        <v>1.9217457295084051E-2</v>
      </c>
      <c r="T126" s="348">
        <v>1.333471144031384E-2</v>
      </c>
      <c r="U126" s="348">
        <v>2.7694718482313269E-2</v>
      </c>
      <c r="V126" s="348">
        <v>1.191064440635729E-2</v>
      </c>
      <c r="W126" s="348">
        <v>3.1005384485756082E-2</v>
      </c>
      <c r="X126" s="348">
        <v>0.58191637268532581</v>
      </c>
      <c r="Y126" s="348">
        <v>0.54442754673141214</v>
      </c>
      <c r="Z126" s="348">
        <v>0.62197050412564814</v>
      </c>
      <c r="AA126" s="348">
        <v>0.5331575544312962</v>
      </c>
      <c r="AB126" s="348">
        <v>0.63510585548783205</v>
      </c>
      <c r="AC126" s="348">
        <v>7.52030089047422E-2</v>
      </c>
      <c r="AD126" s="348">
        <v>6.2473026446632787E-2</v>
      </c>
      <c r="AE126" s="348">
        <v>9.0524600470864774E-2</v>
      </c>
      <c r="AF126" s="348">
        <v>5.8951108199066897E-2</v>
      </c>
      <c r="AG126" s="348">
        <v>9.5931004430008571E-2</v>
      </c>
    </row>
    <row r="127" spans="1:33" s="3" customFormat="1">
      <c r="A127" s="3" t="s">
        <v>195</v>
      </c>
      <c r="B127" s="3" t="s">
        <v>196</v>
      </c>
      <c r="C127" s="3">
        <v>151000</v>
      </c>
      <c r="D127" s="348">
        <v>1.9552782315232973</v>
      </c>
      <c r="E127" s="348">
        <v>1.8866551958259232</v>
      </c>
      <c r="F127" s="348">
        <v>2.026345732453374</v>
      </c>
      <c r="G127" s="348">
        <v>1.8655875978996734</v>
      </c>
      <c r="H127" s="348">
        <v>2.0491908221672461</v>
      </c>
      <c r="I127" s="348">
        <v>0.52569325798396638</v>
      </c>
      <c r="J127" s="348">
        <v>0.49045679077771726</v>
      </c>
      <c r="K127" s="348">
        <v>0.56344692621233206</v>
      </c>
      <c r="L127" s="348">
        <v>0.47988410868638665</v>
      </c>
      <c r="M127" s="348">
        <v>0.57584998988763825</v>
      </c>
      <c r="N127" s="348">
        <v>0.10069555429618024</v>
      </c>
      <c r="O127" s="348">
        <v>8.5917608807351845E-2</v>
      </c>
      <c r="P127" s="348">
        <v>0.1180123242461297</v>
      </c>
      <c r="Q127" s="348">
        <v>8.1750485578832841E-2</v>
      </c>
      <c r="R127" s="348">
        <v>0.12402555253250966</v>
      </c>
      <c r="S127" s="348">
        <v>1.9217457295084051E-2</v>
      </c>
      <c r="T127" s="348">
        <v>1.338292468278849E-2</v>
      </c>
      <c r="U127" s="348">
        <v>2.7594959888924488E-2</v>
      </c>
      <c r="V127" s="348">
        <v>1.1966617316668961E-2</v>
      </c>
      <c r="W127" s="348">
        <v>3.0860386726204898E-2</v>
      </c>
      <c r="X127" s="348">
        <v>0.58191637268532581</v>
      </c>
      <c r="Y127" s="348">
        <v>0.5447895509854932</v>
      </c>
      <c r="Z127" s="348">
        <v>0.62155753483395693</v>
      </c>
      <c r="AA127" s="348">
        <v>0.53362337358700651</v>
      </c>
      <c r="AB127" s="348">
        <v>0.63455201375182579</v>
      </c>
      <c r="AC127" s="348">
        <v>7.52030089047422E-2</v>
      </c>
      <c r="AD127" s="348">
        <v>6.2588484440686487E-2</v>
      </c>
      <c r="AE127" s="348">
        <v>9.0357654863986586E-2</v>
      </c>
      <c r="AF127" s="348">
        <v>5.9093898167374169E-2</v>
      </c>
      <c r="AG127" s="348">
        <v>9.5699289332895121E-2</v>
      </c>
    </row>
    <row r="128" spans="1:33" s="3" customFormat="1">
      <c r="A128" s="3" t="s">
        <v>195</v>
      </c>
      <c r="B128" s="3" t="s">
        <v>196</v>
      </c>
      <c r="C128" s="3">
        <v>154000</v>
      </c>
      <c r="D128" s="348">
        <v>1.9552782315232973</v>
      </c>
      <c r="E128" s="348">
        <v>1.8873152327652263</v>
      </c>
      <c r="F128" s="348">
        <v>2.0256380772493014</v>
      </c>
      <c r="G128" s="348">
        <v>1.8664454751926547</v>
      </c>
      <c r="H128" s="348">
        <v>2.0482507025015937</v>
      </c>
      <c r="I128" s="348">
        <v>0.52569325798396638</v>
      </c>
      <c r="J128" s="348">
        <v>0.49078990257597394</v>
      </c>
      <c r="K128" s="348">
        <v>0.56306477925368736</v>
      </c>
      <c r="L128" s="348">
        <v>0.48031235827832319</v>
      </c>
      <c r="M128" s="348">
        <v>0.57533705077679209</v>
      </c>
      <c r="N128" s="348">
        <v>0.10069555429618024</v>
      </c>
      <c r="O128" s="348">
        <v>8.6050919350747296E-2</v>
      </c>
      <c r="P128" s="348">
        <v>0.11782955731702849</v>
      </c>
      <c r="Q128" s="348">
        <v>8.1916859128842806E-2</v>
      </c>
      <c r="R128" s="348">
        <v>0.12377376195766975</v>
      </c>
      <c r="S128" s="348">
        <v>1.9217457295084051E-2</v>
      </c>
      <c r="T128" s="348">
        <v>1.342990381553325E-2</v>
      </c>
      <c r="U128" s="348">
        <v>2.7498443615596949E-2</v>
      </c>
      <c r="V128" s="348">
        <v>1.202122751490828E-2</v>
      </c>
      <c r="W128" s="348">
        <v>3.0720220029916239E-2</v>
      </c>
      <c r="X128" s="348">
        <v>0.58191637268532581</v>
      </c>
      <c r="Y128" s="348">
        <v>0.54514115777613459</v>
      </c>
      <c r="Z128" s="348">
        <v>0.62115694860699167</v>
      </c>
      <c r="AA128" s="348">
        <v>0.53407590964226426</v>
      </c>
      <c r="AB128" s="348">
        <v>0.63401488441970488</v>
      </c>
      <c r="AC128" s="348">
        <v>7.52030089047422E-2</v>
      </c>
      <c r="AD128" s="348">
        <v>6.2700765327907484E-2</v>
      </c>
      <c r="AE128" s="348">
        <v>9.0195892324792665E-2</v>
      </c>
      <c r="AF128" s="348">
        <v>5.9232845600120543E-2</v>
      </c>
      <c r="AG128" s="348">
        <v>9.5474881237488374E-2</v>
      </c>
    </row>
    <row r="129" spans="1:33" s="3" customFormat="1">
      <c r="A129" s="3" t="s">
        <v>195</v>
      </c>
      <c r="B129" s="3" t="s">
        <v>196</v>
      </c>
      <c r="C129" s="3">
        <v>157000</v>
      </c>
      <c r="D129" s="348">
        <v>1.9552782315232973</v>
      </c>
      <c r="E129" s="348">
        <v>1.8879564787088294</v>
      </c>
      <c r="F129" s="348">
        <v>2.0249510328026998</v>
      </c>
      <c r="G129" s="348">
        <v>1.8672790196415507</v>
      </c>
      <c r="H129" s="348">
        <v>2.047338058567818</v>
      </c>
      <c r="I129" s="348">
        <v>0.52569325798396638</v>
      </c>
      <c r="J129" s="348">
        <v>0.49111363963357846</v>
      </c>
      <c r="K129" s="348">
        <v>0.56269388094501782</v>
      </c>
      <c r="L129" s="348">
        <v>0.48072864619093314</v>
      </c>
      <c r="M129" s="348">
        <v>0.57483930975062447</v>
      </c>
      <c r="N129" s="348">
        <v>0.10069555429618024</v>
      </c>
      <c r="O129" s="348">
        <v>8.6180596012903093E-2</v>
      </c>
      <c r="P129" s="348">
        <v>0.11765231427587931</v>
      </c>
      <c r="Q129" s="348">
        <v>8.2078781496613559E-2</v>
      </c>
      <c r="R129" s="348">
        <v>0.12352968677201996</v>
      </c>
      <c r="S129" s="348">
        <v>1.9217457295084051E-2</v>
      </c>
      <c r="T129" s="348">
        <v>1.347570177779321E-2</v>
      </c>
      <c r="U129" s="348">
        <v>2.740500160556476E-2</v>
      </c>
      <c r="V129" s="348">
        <v>1.2074531014439791E-2</v>
      </c>
      <c r="W129" s="348">
        <v>3.0584629569247849E-2</v>
      </c>
      <c r="X129" s="348">
        <v>0.58191637268532581</v>
      </c>
      <c r="Y129" s="348">
        <v>0.54548285750720371</v>
      </c>
      <c r="Z129" s="348">
        <v>0.62076814121939183</v>
      </c>
      <c r="AA129" s="348">
        <v>0.53451578549210066</v>
      </c>
      <c r="AB129" s="348">
        <v>0.63349364802047281</v>
      </c>
      <c r="AC129" s="348">
        <v>7.52030089047422E-2</v>
      </c>
      <c r="AD129" s="348">
        <v>6.2810013851570243E-2</v>
      </c>
      <c r="AE129" s="348">
        <v>9.003905312143555E-2</v>
      </c>
      <c r="AF129" s="348">
        <v>5.9368122371379693E-2</v>
      </c>
      <c r="AG129" s="348">
        <v>9.5257409678137159E-2</v>
      </c>
    </row>
    <row r="130" spans="1:33" s="3" customFormat="1">
      <c r="A130" s="3" t="s">
        <v>195</v>
      </c>
      <c r="B130" s="3" t="s">
        <v>196</v>
      </c>
      <c r="C130" s="3">
        <v>160000</v>
      </c>
      <c r="D130" s="348">
        <v>1.9552782315232973</v>
      </c>
      <c r="E130" s="348">
        <v>1.8885798106009759</v>
      </c>
      <c r="F130" s="348">
        <v>2.0242836198101841</v>
      </c>
      <c r="G130" s="348">
        <v>1.8680893634632303</v>
      </c>
      <c r="H130" s="348">
        <v>2.0464515813689439</v>
      </c>
      <c r="I130" s="348">
        <v>0.52569325798396638</v>
      </c>
      <c r="J130" s="348">
        <v>0.49142843544533282</v>
      </c>
      <c r="K130" s="348">
        <v>0.56233369238665332</v>
      </c>
      <c r="L130" s="348">
        <v>0.48113352220442807</v>
      </c>
      <c r="M130" s="348">
        <v>0.5743560349886716</v>
      </c>
      <c r="N130" s="348">
        <v>0.10069555429618024</v>
      </c>
      <c r="O130" s="348">
        <v>8.6306802550182193E-2</v>
      </c>
      <c r="P130" s="348">
        <v>0.11748032505599412</v>
      </c>
      <c r="Q130" s="348">
        <v>8.2236450223865623E-2</v>
      </c>
      <c r="R130" s="348">
        <v>0.12329294582981258</v>
      </c>
      <c r="S130" s="348">
        <v>1.9217457295084051E-2</v>
      </c>
      <c r="T130" s="348">
        <v>1.352036834368148E-2</v>
      </c>
      <c r="U130" s="348">
        <v>2.731447760080084E-2</v>
      </c>
      <c r="V130" s="348">
        <v>1.212658060548581E-2</v>
      </c>
      <c r="W130" s="348">
        <v>3.045337865015223E-2</v>
      </c>
      <c r="X130" s="348">
        <v>0.58191637268532581</v>
      </c>
      <c r="Y130" s="348">
        <v>0.54581510872592243</v>
      </c>
      <c r="Z130" s="348">
        <v>0.62039054883885036</v>
      </c>
      <c r="AA130" s="348">
        <v>0.53494358376813955</v>
      </c>
      <c r="AB130" s="348">
        <v>0.63298754008912583</v>
      </c>
      <c r="AC130" s="348">
        <v>7.52030089047422E-2</v>
      </c>
      <c r="AD130" s="348">
        <v>6.2916365629556825E-2</v>
      </c>
      <c r="AE130" s="348">
        <v>8.9886895271396317E-2</v>
      </c>
      <c r="AF130" s="348">
        <v>5.9499889691872372E-2</v>
      </c>
      <c r="AG130" s="348">
        <v>9.5046529746293879E-2</v>
      </c>
    </row>
    <row r="131" spans="1:33" s="3" customFormat="1">
      <c r="A131" s="3" t="s">
        <v>195</v>
      </c>
      <c r="B131" s="3" t="s">
        <v>196</v>
      </c>
      <c r="C131" s="3">
        <v>163000</v>
      </c>
      <c r="D131" s="348">
        <v>1.9552782315232973</v>
      </c>
      <c r="E131" s="348">
        <v>1.8891860490705008</v>
      </c>
      <c r="F131" s="348">
        <v>2.0236349228192418</v>
      </c>
      <c r="G131" s="348">
        <v>1.8688775663492239</v>
      </c>
      <c r="H131" s="348">
        <v>2.0455900474472877</v>
      </c>
      <c r="I131" s="348">
        <v>0.52569325798396638</v>
      </c>
      <c r="J131" s="348">
        <v>0.49173469588563851</v>
      </c>
      <c r="K131" s="348">
        <v>0.56198371005900827</v>
      </c>
      <c r="L131" s="348">
        <v>0.4815275012506004</v>
      </c>
      <c r="M131" s="348">
        <v>0.57388654292007935</v>
      </c>
      <c r="N131" s="348">
        <v>0.10069555429618024</v>
      </c>
      <c r="O131" s="348">
        <v>8.6429692514267478E-2</v>
      </c>
      <c r="P131" s="348">
        <v>0.11731333762170738</v>
      </c>
      <c r="Q131" s="348">
        <v>8.2390050705110476E-2</v>
      </c>
      <c r="R131" s="348">
        <v>0.12306318364881953</v>
      </c>
      <c r="S131" s="348">
        <v>1.9217457295084051E-2</v>
      </c>
      <c r="T131" s="348">
        <v>1.356395036336166E-2</v>
      </c>
      <c r="U131" s="348">
        <v>2.7226726106349339E-2</v>
      </c>
      <c r="V131" s="348">
        <v>1.2177426092220649E-2</v>
      </c>
      <c r="W131" s="348">
        <v>3.0326247103010701E-2</v>
      </c>
      <c r="X131" s="348">
        <v>0.58191637268532581</v>
      </c>
      <c r="Y131" s="348">
        <v>0.54613834073902179</v>
      </c>
      <c r="Z131" s="348">
        <v>0.6200236446244175</v>
      </c>
      <c r="AA131" s="348">
        <v>0.53535985013065512</v>
      </c>
      <c r="AB131" s="348">
        <v>0.63249584651797142</v>
      </c>
      <c r="AC131" s="348">
        <v>7.52030089047422E-2</v>
      </c>
      <c r="AD131" s="348">
        <v>6.3019947884022307E-2</v>
      </c>
      <c r="AE131" s="348">
        <v>8.9739193018223806E-2</v>
      </c>
      <c r="AF131" s="348">
        <v>5.9628298949355972E-2</v>
      </c>
      <c r="AG131" s="348">
        <v>9.4841919879590106E-2</v>
      </c>
    </row>
    <row r="132" spans="1:33" s="3" customFormat="1">
      <c r="A132" s="3" t="s">
        <v>195</v>
      </c>
      <c r="B132" s="3" t="s">
        <v>196</v>
      </c>
      <c r="C132" s="3">
        <v>166000</v>
      </c>
      <c r="D132" s="348">
        <v>1.9552782315232973</v>
      </c>
      <c r="E132" s="348">
        <v>1.8897759630004798</v>
      </c>
      <c r="F132" s="348">
        <v>2.0230040849776847</v>
      </c>
      <c r="G132" s="348">
        <v>1.8696446213376294</v>
      </c>
      <c r="H132" s="348">
        <v>2.0447523118366471</v>
      </c>
      <c r="I132" s="348">
        <v>0.52569325798396638</v>
      </c>
      <c r="J132" s="348">
        <v>0.49203280143423284</v>
      </c>
      <c r="K132" s="348">
        <v>0.56164346289568567</v>
      </c>
      <c r="L132" s="348">
        <v>0.48191106620812785</v>
      </c>
      <c r="M132" s="348">
        <v>0.57343019421739783</v>
      </c>
      <c r="N132" s="348">
        <v>0.10069555429618024</v>
      </c>
      <c r="O132" s="348">
        <v>8.6549410058375964E-2</v>
      </c>
      <c r="P132" s="348">
        <v>0.11715111645497883</v>
      </c>
      <c r="Q132" s="348">
        <v>8.2539757135914688E-2</v>
      </c>
      <c r="R132" s="348">
        <v>0.12284006824076396</v>
      </c>
      <c r="S132" s="348">
        <v>1.9217457295084051E-2</v>
      </c>
      <c r="T132" s="348">
        <v>1.3606491982013689E-2</v>
      </c>
      <c r="U132" s="348">
        <v>2.7141611463021961E-2</v>
      </c>
      <c r="V132" s="348">
        <v>1.222711450873352E-2</v>
      </c>
      <c r="W132" s="348">
        <v>3.020302984337183E-2</v>
      </c>
      <c r="X132" s="348">
        <v>0.58191637268532581</v>
      </c>
      <c r="Y132" s="348">
        <v>0.54645295597073329</v>
      </c>
      <c r="Z132" s="348">
        <v>0.61966693566814524</v>
      </c>
      <c r="AA132" s="348">
        <v>0.53576509623705648</v>
      </c>
      <c r="AB132" s="348">
        <v>0.63201789937861796</v>
      </c>
      <c r="AC132" s="348">
        <v>7.52030089047422E-2</v>
      </c>
      <c r="AD132" s="348">
        <v>6.3120880100785606E-2</v>
      </c>
      <c r="AE132" s="348">
        <v>8.9595735464599313E-2</v>
      </c>
      <c r="AF132" s="348">
        <v>5.9753492469145568E-2</v>
      </c>
      <c r="AG132" s="348">
        <v>9.4643279879387379E-2</v>
      </c>
    </row>
    <row r="133" spans="1:33" s="3" customFormat="1">
      <c r="A133" s="3" t="s">
        <v>195</v>
      </c>
      <c r="B133" s="3" t="s">
        <v>196</v>
      </c>
      <c r="C133" s="3">
        <v>169000</v>
      </c>
      <c r="D133" s="348">
        <v>1.9552782315232973</v>
      </c>
      <c r="E133" s="348">
        <v>1.8903502736524525</v>
      </c>
      <c r="F133" s="348">
        <v>2.0223903033010471</v>
      </c>
      <c r="G133" s="348">
        <v>1.8703914601137899</v>
      </c>
      <c r="H133" s="348">
        <v>2.0439373017109408</v>
      </c>
      <c r="I133" s="348">
        <v>0.52569325798396638</v>
      </c>
      <c r="J133" s="348">
        <v>0.4923231091863261</v>
      </c>
      <c r="K133" s="348">
        <v>0.56131250964685908</v>
      </c>
      <c r="L133" s="348">
        <v>0.48228467042822737</v>
      </c>
      <c r="M133" s="348">
        <v>0.57298639018898878</v>
      </c>
      <c r="N133" s="348">
        <v>0.10069555429618024</v>
      </c>
      <c r="O133" s="348">
        <v>8.6666090666769752E-2</v>
      </c>
      <c r="P133" s="348">
        <v>0.11699344119401871</v>
      </c>
      <c r="Q133" s="348">
        <v>8.2685733371930428E-2</v>
      </c>
      <c r="R133" s="348">
        <v>0.12262328916105938</v>
      </c>
      <c r="S133" s="348">
        <v>1.9217457295084051E-2</v>
      </c>
      <c r="T133" s="348">
        <v>1.364803483897202E-2</v>
      </c>
      <c r="U133" s="348">
        <v>2.7059007015364268E-2</v>
      </c>
      <c r="V133" s="348">
        <v>1.2275690316062579E-2</v>
      </c>
      <c r="W133" s="348">
        <v>3.0083535581905491E-2</v>
      </c>
      <c r="X133" s="348">
        <v>0.58191637268532581</v>
      </c>
      <c r="Y133" s="348">
        <v>0.54675933209222161</v>
      </c>
      <c r="Z133" s="348">
        <v>0.61931996023988711</v>
      </c>
      <c r="AA133" s="348">
        <v>0.53615980242376715</v>
      </c>
      <c r="AB133" s="348">
        <v>0.63155307315938713</v>
      </c>
      <c r="AC133" s="348">
        <v>7.52030089047422E-2</v>
      </c>
      <c r="AD133" s="348">
        <v>6.3219274626324901E-2</v>
      </c>
      <c r="AE133" s="348">
        <v>8.9456325343154827E-2</v>
      </c>
      <c r="AF133" s="348">
        <v>5.9875604203609857E-2</v>
      </c>
      <c r="AG133" s="348">
        <v>9.4450329129493485E-2</v>
      </c>
    </row>
    <row r="134" spans="1:33" s="3" customFormat="1">
      <c r="A134" s="3" t="s">
        <v>195</v>
      </c>
      <c r="B134" s="3" t="s">
        <v>196</v>
      </c>
      <c r="C134" s="3">
        <v>172000</v>
      </c>
      <c r="D134" s="348">
        <v>1.9552782315232973</v>
      </c>
      <c r="E134" s="348">
        <v>1.8909096583956513</v>
      </c>
      <c r="F134" s="348">
        <v>2.0217928243986423</v>
      </c>
      <c r="G134" s="348">
        <v>1.8711189578043304</v>
      </c>
      <c r="H134" s="348">
        <v>2.0431440106494572</v>
      </c>
      <c r="I134" s="348">
        <v>0.52569325798396638</v>
      </c>
      <c r="J134" s="348">
        <v>0.49260595467141077</v>
      </c>
      <c r="K134" s="348">
        <v>0.56099043649953995</v>
      </c>
      <c r="L134" s="348">
        <v>0.4826487400209119</v>
      </c>
      <c r="M134" s="348">
        <v>0.57255456952405714</v>
      </c>
      <c r="N134" s="348">
        <v>0.10069555429618024</v>
      </c>
      <c r="O134" s="348">
        <v>8.6779861816058748E-2</v>
      </c>
      <c r="P134" s="348">
        <v>0.11684010540624508</v>
      </c>
      <c r="Q134" s="348">
        <v>8.2828133708475402E-2</v>
      </c>
      <c r="R134" s="348">
        <v>0.12241255575219452</v>
      </c>
      <c r="S134" s="348">
        <v>1.9217457295084051E-2</v>
      </c>
      <c r="T134" s="348">
        <v>1.368861824913278E-2</v>
      </c>
      <c r="U134" s="348">
        <v>2.6978794363584871E-2</v>
      </c>
      <c r="V134" s="348">
        <v>1.2323195582241179E-2</v>
      </c>
      <c r="W134" s="348">
        <v>2.996758566572558E-2</v>
      </c>
      <c r="X134" s="348">
        <v>0.58191637268532581</v>
      </c>
      <c r="Y134" s="348">
        <v>0.5470578239482019</v>
      </c>
      <c r="Z134" s="348">
        <v>0.61898228530039412</v>
      </c>
      <c r="AA134" s="348">
        <v>0.53654442013367154</v>
      </c>
      <c r="AB134" s="348">
        <v>0.63110078137025605</v>
      </c>
      <c r="AC134" s="348">
        <v>7.52030089047422E-2</v>
      </c>
      <c r="AD134" s="348">
        <v>6.331523720925214E-2</v>
      </c>
      <c r="AE134" s="348">
        <v>8.932077790896939E-2</v>
      </c>
      <c r="AF134" s="348">
        <v>5.9994760358373561E-2</v>
      </c>
      <c r="AG134" s="348">
        <v>9.4262804992425342E-2</v>
      </c>
    </row>
    <row r="135" spans="1:33" s="3" customFormat="1">
      <c r="A135" s="3" t="s">
        <v>195</v>
      </c>
      <c r="B135" s="3" t="s">
        <v>196</v>
      </c>
      <c r="C135" s="3">
        <v>175000</v>
      </c>
      <c r="D135" s="348">
        <v>1.9552782315232973</v>
      </c>
      <c r="E135" s="348">
        <v>1.8914547540852071</v>
      </c>
      <c r="F135" s="348">
        <v>2.0212109406066681</v>
      </c>
      <c r="G135" s="348">
        <v>1.8718279373208184</v>
      </c>
      <c r="H135" s="348">
        <v>2.0423714934492234</v>
      </c>
      <c r="I135" s="348">
        <v>0.52569325798396638</v>
      </c>
      <c r="J135" s="348">
        <v>0.4928816535019207</v>
      </c>
      <c r="K135" s="348">
        <v>0.56067685492569275</v>
      </c>
      <c r="L135" s="348">
        <v>0.48300367592823429</v>
      </c>
      <c r="M135" s="348">
        <v>0.57213420535032722</v>
      </c>
      <c r="N135" s="348">
        <v>0.10069555429618024</v>
      </c>
      <c r="O135" s="348">
        <v>8.6890843575719842E-2</v>
      </c>
      <c r="P135" s="348">
        <v>0.11669091548021412</v>
      </c>
      <c r="Q135" s="348">
        <v>8.2967103589222935E-2</v>
      </c>
      <c r="R135" s="348">
        <v>0.12220759555849831</v>
      </c>
      <c r="S135" s="348">
        <v>1.9217457295084051E-2</v>
      </c>
      <c r="T135" s="348">
        <v>1.372827936847394E-2</v>
      </c>
      <c r="U135" s="348">
        <v>2.6900862689655771E-2</v>
      </c>
      <c r="V135" s="348">
        <v>1.236967014706992E-2</v>
      </c>
      <c r="W135" s="348">
        <v>2.9855013035642159E-2</v>
      </c>
      <c r="X135" s="348">
        <v>0.58191637268532581</v>
      </c>
      <c r="Y135" s="348">
        <v>0.54734876530320675</v>
      </c>
      <c r="Z135" s="348">
        <v>0.61865350425239396</v>
      </c>
      <c r="AA135" s="348">
        <v>0.53691937411720048</v>
      </c>
      <c r="AB135" s="348">
        <v>0.63066047347367915</v>
      </c>
      <c r="AC135" s="348">
        <v>7.52030089047422E-2</v>
      </c>
      <c r="AD135" s="348">
        <v>6.3408867492281321E-2</v>
      </c>
      <c r="AE135" s="348">
        <v>8.9188919939790876E-2</v>
      </c>
      <c r="AF135" s="348">
        <v>6.0111079961999193E-2</v>
      </c>
      <c r="AG135" s="348">
        <v>9.4080461362734819E-2</v>
      </c>
    </row>
    <row r="136" spans="1:33" s="3" customFormat="1">
      <c r="A136" s="3" t="s">
        <v>195</v>
      </c>
      <c r="B136" s="3" t="s">
        <v>196</v>
      </c>
      <c r="C136" s="3">
        <v>178000</v>
      </c>
      <c r="D136" s="348">
        <v>1.9552782315232973</v>
      </c>
      <c r="E136" s="348">
        <v>1.8919861601277379</v>
      </c>
      <c r="F136" s="348">
        <v>2.0206439864833543</v>
      </c>
      <c r="G136" s="348">
        <v>1.8725191733022524</v>
      </c>
      <c r="H136" s="348">
        <v>2.0416188614238906</v>
      </c>
      <c r="I136" s="348">
        <v>0.52569325798396638</v>
      </c>
      <c r="J136" s="348">
        <v>0.49315050287024847</v>
      </c>
      <c r="K136" s="348">
        <v>0.56037139973287442</v>
      </c>
      <c r="L136" s="348">
        <v>0.48334985580761325</v>
      </c>
      <c r="M136" s="348">
        <v>0.57172480256951863</v>
      </c>
      <c r="N136" s="348">
        <v>0.10069555429618024</v>
      </c>
      <c r="O136" s="348">
        <v>8.6999149154339123E-2</v>
      </c>
      <c r="P136" s="348">
        <v>0.11654568962315102</v>
      </c>
      <c r="Q136" s="348">
        <v>8.3102780251516586E-2</v>
      </c>
      <c r="R136" s="348">
        <v>0.12200815289291676</v>
      </c>
      <c r="S136" s="348">
        <v>1.9217457295084051E-2</v>
      </c>
      <c r="T136" s="348">
        <v>1.376705334531385E-2</v>
      </c>
      <c r="U136" s="348">
        <v>2.6825108149082309E-2</v>
      </c>
      <c r="V136" s="348">
        <v>1.2415151773130861E-2</v>
      </c>
      <c r="W136" s="348">
        <v>2.974566128595222E-2</v>
      </c>
      <c r="X136" s="348">
        <v>0.58191637268532581</v>
      </c>
      <c r="Y136" s="348">
        <v>0.54763247042713215</v>
      </c>
      <c r="Z136" s="348">
        <v>0.61833323490321623</v>
      </c>
      <c r="AA136" s="348">
        <v>0.53728506443161361</v>
      </c>
      <c r="AB136" s="348">
        <v>0.63023163210499655</v>
      </c>
      <c r="AC136" s="348">
        <v>7.52030089047422E-2</v>
      </c>
      <c r="AD136" s="348">
        <v>6.3500259459963723E-2</v>
      </c>
      <c r="AE136" s="348">
        <v>8.9060588831841189E-2</v>
      </c>
      <c r="AF136" s="348">
        <v>6.0224675385097258E-2</v>
      </c>
      <c r="AG136" s="348">
        <v>9.3903067359587505E-2</v>
      </c>
    </row>
    <row r="137" spans="1:33" s="3" customFormat="1">
      <c r="A137" s="3" t="s">
        <v>195</v>
      </c>
      <c r="B137" s="3" t="s">
        <v>196</v>
      </c>
      <c r="C137" s="3">
        <v>181000</v>
      </c>
      <c r="D137" s="348">
        <v>1.9552782315232973</v>
      </c>
      <c r="E137" s="348">
        <v>1.8925044412679508</v>
      </c>
      <c r="F137" s="348">
        <v>2.0200913356267671</v>
      </c>
      <c r="G137" s="348">
        <v>1.8731933956994635</v>
      </c>
      <c r="H137" s="348">
        <v>2.0408852781361531</v>
      </c>
      <c r="I137" s="348">
        <v>0.52569325798396638</v>
      </c>
      <c r="J137" s="348">
        <v>0.49341278291035273</v>
      </c>
      <c r="K137" s="348">
        <v>0.56007372729527227</v>
      </c>
      <c r="L137" s="348">
        <v>0.48368763574548446</v>
      </c>
      <c r="M137" s="348">
        <v>0.5713258954401832</v>
      </c>
      <c r="N137" s="348">
        <v>0.10069555429618024</v>
      </c>
      <c r="O137" s="348">
        <v>8.7104885397292567E-2</v>
      </c>
      <c r="P137" s="348">
        <v>0.1164042569524129</v>
      </c>
      <c r="Q137" s="348">
        <v>8.3235293314915665E-2</v>
      </c>
      <c r="R137" s="348">
        <v>0.12181398753891191</v>
      </c>
      <c r="S137" s="348">
        <v>1.9217457295084051E-2</v>
      </c>
      <c r="T137" s="348">
        <v>1.3804973458744161E-2</v>
      </c>
      <c r="U137" s="348">
        <v>2.67514333209425E-2</v>
      </c>
      <c r="V137" s="348">
        <v>1.2459676284388649E-2</v>
      </c>
      <c r="W137" s="348">
        <v>2.9639383815124008E-2</v>
      </c>
      <c r="X137" s="348">
        <v>0.58191637268532581</v>
      </c>
      <c r="Y137" s="348">
        <v>0.54790923553727267</v>
      </c>
      <c r="Z137" s="348">
        <v>0.61802111761586487</v>
      </c>
      <c r="AA137" s="348">
        <v>0.5376418682600056</v>
      </c>
      <c r="AB137" s="348">
        <v>0.62981377055071419</v>
      </c>
      <c r="AC137" s="348">
        <v>7.52030089047422E-2</v>
      </c>
      <c r="AD137" s="348">
        <v>6.35895018468247E-2</v>
      </c>
      <c r="AE137" s="348">
        <v>8.8935631780612548E-2</v>
      </c>
      <c r="AF137" s="348">
        <v>6.0335652814101137E-2</v>
      </c>
      <c r="AG137" s="348">
        <v>9.3730406143069545E-2</v>
      </c>
    </row>
    <row r="138" spans="1:33" s="3" customFormat="1">
      <c r="A138" s="3" t="s">
        <v>195</v>
      </c>
      <c r="B138" s="3" t="s">
        <v>196</v>
      </c>
      <c r="C138" s="3">
        <v>184000</v>
      </c>
      <c r="D138" s="348">
        <v>1.9552782315232973</v>
      </c>
      <c r="E138" s="348">
        <v>1.8930101301258002</v>
      </c>
      <c r="F138" s="348">
        <v>2.019552397780767</v>
      </c>
      <c r="G138" s="348">
        <v>1.8738512930392672</v>
      </c>
      <c r="H138" s="348">
        <v>2.0401699555172397</v>
      </c>
      <c r="I138" s="348">
        <v>0.52569325798396638</v>
      </c>
      <c r="J138" s="348">
        <v>0.4936687579382022</v>
      </c>
      <c r="K138" s="348">
        <v>0.5597835139457491</v>
      </c>
      <c r="L138" s="348">
        <v>0.4840173518190734</v>
      </c>
      <c r="M138" s="348">
        <v>0.57093704538123946</v>
      </c>
      <c r="N138" s="348">
        <v>0.10069555429618024</v>
      </c>
      <c r="O138" s="348">
        <v>8.7208153240894579E-2</v>
      </c>
      <c r="P138" s="348">
        <v>0.11626645667067452</v>
      </c>
      <c r="Q138" s="348">
        <v>8.3364765318795525E-2</v>
      </c>
      <c r="R138" s="348">
        <v>0.12162487357271602</v>
      </c>
      <c r="S138" s="348">
        <v>1.9217457295084051E-2</v>
      </c>
      <c r="T138" s="348">
        <v>1.3842071245508181E-2</v>
      </c>
      <c r="U138" s="348">
        <v>2.6679746709738199E-2</v>
      </c>
      <c r="V138" s="348">
        <v>1.2503277693573281E-2</v>
      </c>
      <c r="W138" s="348">
        <v>2.9536043057224001E-2</v>
      </c>
      <c r="X138" s="348">
        <v>0.58191637268532581</v>
      </c>
      <c r="Y138" s="348">
        <v>0.54817934011195857</v>
      </c>
      <c r="Z138" s="348">
        <v>0.61771681362828867</v>
      </c>
      <c r="AA138" s="348">
        <v>0.53799014156896041</v>
      </c>
      <c r="AB138" s="348">
        <v>0.62940643045687794</v>
      </c>
      <c r="AC138" s="348">
        <v>7.52030089047422E-2</v>
      </c>
      <c r="AD138" s="348">
        <v>6.3676678509984472E-2</v>
      </c>
      <c r="AE138" s="348">
        <v>8.8813905037392171E-2</v>
      </c>
      <c r="AF138" s="348">
        <v>6.0444112684325757E-2</v>
      </c>
      <c r="AG138" s="348">
        <v>9.3562273840656643E-2</v>
      </c>
    </row>
    <row r="139" spans="1:33" s="3" customFormat="1">
      <c r="A139" s="3" t="s">
        <v>195</v>
      </c>
      <c r="B139" s="3" t="s">
        <v>196</v>
      </c>
      <c r="C139" s="3">
        <v>187000</v>
      </c>
      <c r="D139" s="348">
        <v>1.9552782315232973</v>
      </c>
      <c r="E139" s="348">
        <v>1.8935037295101667</v>
      </c>
      <c r="F139" s="348">
        <v>2.0190266161987895</v>
      </c>
      <c r="G139" s="348">
        <v>1.8744935154016471</v>
      </c>
      <c r="H139" s="348">
        <v>2.0394721503327018</v>
      </c>
      <c r="I139" s="348">
        <v>0.52569325798396638</v>
      </c>
      <c r="J139" s="348">
        <v>0.49391867758361047</v>
      </c>
      <c r="K139" s="348">
        <v>0.55950045451187613</v>
      </c>
      <c r="L139" s="348">
        <v>0.48433932152195891</v>
      </c>
      <c r="M139" s="348">
        <v>0.57055783897280554</v>
      </c>
      <c r="N139" s="348">
        <v>0.10069555429618024</v>
      </c>
      <c r="O139" s="348">
        <v>8.7309048127453381E-2</v>
      </c>
      <c r="P139" s="348">
        <v>0.11613213731588629</v>
      </c>
      <c r="Q139" s="348">
        <v>8.3491312214145894E-2</v>
      </c>
      <c r="R139" s="348">
        <v>0.12144059829300419</v>
      </c>
      <c r="S139" s="348">
        <v>1.9217457295084051E-2</v>
      </c>
      <c r="T139" s="348">
        <v>1.3878376616452109E-2</v>
      </c>
      <c r="U139" s="348">
        <v>2.6609962293409992E-2</v>
      </c>
      <c r="V139" s="348">
        <v>1.2545988319407359E-2</v>
      </c>
      <c r="W139" s="348">
        <v>2.943550978521553E-2</v>
      </c>
      <c r="X139" s="348">
        <v>0.58191637268532581</v>
      </c>
      <c r="Y139" s="348">
        <v>0.54844304808910305</v>
      </c>
      <c r="Z139" s="348">
        <v>0.61742000352307835</v>
      </c>
      <c r="AA139" s="348">
        <v>0.53833022062151514</v>
      </c>
      <c r="AB139" s="348">
        <v>0.62900917974316006</v>
      </c>
      <c r="AC139" s="348">
        <v>7.52030089047422E-2</v>
      </c>
      <c r="AD139" s="348">
        <v>6.3761868769866281E-2</v>
      </c>
      <c r="AE139" s="348">
        <v>8.8695273233396141E-2</v>
      </c>
      <c r="AF139" s="348">
        <v>6.0550150076393319E-2</v>
      </c>
      <c r="AG139" s="348">
        <v>9.3398478571963678E-2</v>
      </c>
    </row>
    <row r="140" spans="1:33" s="3" customFormat="1">
      <c r="A140" s="3" t="s">
        <v>195</v>
      </c>
      <c r="B140" s="3" t="s">
        <v>196</v>
      </c>
      <c r="C140" s="3">
        <v>190000</v>
      </c>
      <c r="D140" s="348">
        <v>1.9552782315232973</v>
      </c>
      <c r="E140" s="348">
        <v>1.8939857145319716</v>
      </c>
      <c r="F140" s="348">
        <v>2.0185134652387515</v>
      </c>
      <c r="G140" s="348">
        <v>1.8751206771393552</v>
      </c>
      <c r="H140" s="348">
        <v>2.0387911609585592</v>
      </c>
      <c r="I140" s="348">
        <v>0.52569325798396638</v>
      </c>
      <c r="J140" s="348">
        <v>0.494162777824531</v>
      </c>
      <c r="K140" s="348">
        <v>0.55922426098096811</v>
      </c>
      <c r="L140" s="348">
        <v>0.48465384506726694</v>
      </c>
      <c r="M140" s="348">
        <v>0.5701878861337456</v>
      </c>
      <c r="N140" s="348">
        <v>0.10069555429618024</v>
      </c>
      <c r="O140" s="348">
        <v>8.7407660385155461E-2</v>
      </c>
      <c r="P140" s="348">
        <v>0.11600115607813771</v>
      </c>
      <c r="Q140" s="348">
        <v>8.3615043814119744E-2</v>
      </c>
      <c r="R140" s="348">
        <v>0.12126096124662239</v>
      </c>
      <c r="S140" s="348">
        <v>1.9217457295084051E-2</v>
      </c>
      <c r="T140" s="348">
        <v>1.3913917963551211E-2</v>
      </c>
      <c r="U140" s="348">
        <v>2.654199911256383E-2</v>
      </c>
      <c r="V140" s="348">
        <v>1.258783889462663E-2</v>
      </c>
      <c r="W140" s="348">
        <v>2.9337662478360262E-2</v>
      </c>
      <c r="X140" s="348">
        <v>0.58191637268532581</v>
      </c>
      <c r="Y140" s="348">
        <v>0.54870060896139661</v>
      </c>
      <c r="Z140" s="348">
        <v>0.61713038583194446</v>
      </c>
      <c r="AA140" s="348">
        <v>0.5386624233601397</v>
      </c>
      <c r="AB140" s="348">
        <v>0.62862161070120715</v>
      </c>
      <c r="AC140" s="348">
        <v>7.52030089047422E-2</v>
      </c>
      <c r="AD140" s="348">
        <v>6.3845147722179182E-2</v>
      </c>
      <c r="AE140" s="348">
        <v>8.8579608764379536E-2</v>
      </c>
      <c r="AF140" s="348">
        <v>6.0653855079642868E-2</v>
      </c>
      <c r="AG140" s="348">
        <v>9.3238839561344322E-2</v>
      </c>
    </row>
    <row r="141" spans="1:33" s="3" customFormat="1">
      <c r="A141" s="3" t="s">
        <v>195</v>
      </c>
      <c r="B141" s="3" t="s">
        <v>196</v>
      </c>
      <c r="C141" s="3">
        <v>193000</v>
      </c>
      <c r="D141" s="348">
        <v>1.9552782315232973</v>
      </c>
      <c r="E141" s="348">
        <v>1.8944565345369622</v>
      </c>
      <c r="F141" s="348">
        <v>2.0180124481655142</v>
      </c>
      <c r="G141" s="348">
        <v>1.8757333593658481</v>
      </c>
      <c r="H141" s="348">
        <v>2.0381263244361305</v>
      </c>
      <c r="I141" s="348">
        <v>0.52569325798396638</v>
      </c>
      <c r="J141" s="348">
        <v>0.494401281933602</v>
      </c>
      <c r="K141" s="348">
        <v>0.55895466128091109</v>
      </c>
      <c r="L141" s="348">
        <v>0.48496120658072683</v>
      </c>
      <c r="M141" s="348">
        <v>0.56982681845777583</v>
      </c>
      <c r="N141" s="348">
        <v>0.10069555429618024</v>
      </c>
      <c r="O141" s="348">
        <v>8.7504075576254808E-2</v>
      </c>
      <c r="P141" s="348">
        <v>0.11587337817649823</v>
      </c>
      <c r="Q141" s="348">
        <v>8.3736064207369898E-2</v>
      </c>
      <c r="R141" s="348">
        <v>0.1210857733403707</v>
      </c>
      <c r="S141" s="348">
        <v>1.9217457295084051E-2</v>
      </c>
      <c r="T141" s="348">
        <v>1.3948722258402879E-2</v>
      </c>
      <c r="U141" s="348">
        <v>2.6475780896559019E-2</v>
      </c>
      <c r="V141" s="348">
        <v>1.2628858665640419E-2</v>
      </c>
      <c r="W141" s="348">
        <v>2.9242386746902081E-2</v>
      </c>
      <c r="X141" s="348">
        <v>0.58191637268532581</v>
      </c>
      <c r="Y141" s="348">
        <v>0.54895225877852838</v>
      </c>
      <c r="Z141" s="348">
        <v>0.61684767576117872</v>
      </c>
      <c r="AA141" s="348">
        <v>0.53898705067274366</v>
      </c>
      <c r="AB141" s="348">
        <v>0.62824333825833267</v>
      </c>
      <c r="AC141" s="348">
        <v>7.52030089047422E-2</v>
      </c>
      <c r="AD141" s="348">
        <v>6.3926586524000628E-2</v>
      </c>
      <c r="AE141" s="348">
        <v>8.8466791229443509E-2</v>
      </c>
      <c r="AF141" s="348">
        <v>6.0755313125734157E-2</v>
      </c>
      <c r="AG141" s="348">
        <v>9.308318632916468E-2</v>
      </c>
    </row>
    <row r="142" spans="1:33" s="3" customFormat="1">
      <c r="A142" s="3" t="s">
        <v>195</v>
      </c>
      <c r="B142" s="3" t="s">
        <v>196</v>
      </c>
      <c r="C142" s="3">
        <v>196000</v>
      </c>
      <c r="D142" s="348">
        <v>1.9552782315232973</v>
      </c>
      <c r="E142" s="348">
        <v>1.8949166148760812</v>
      </c>
      <c r="F142" s="348">
        <v>2.0175230951400795</v>
      </c>
      <c r="G142" s="348">
        <v>1.8763321122345558</v>
      </c>
      <c r="H142" s="348">
        <v>2.0374770137775231</v>
      </c>
      <c r="I142" s="348">
        <v>0.52569325798396638</v>
      </c>
      <c r="J142" s="348">
        <v>0.49463440134561215</v>
      </c>
      <c r="K142" s="348">
        <v>0.55869139816510538</v>
      </c>
      <c r="L142" s="348">
        <v>0.48526167519443825</v>
      </c>
      <c r="M142" s="348">
        <v>0.56947428769210162</v>
      </c>
      <c r="N142" s="348">
        <v>0.10069555429618024</v>
      </c>
      <c r="O142" s="348">
        <v>8.7598374816650698E-2</v>
      </c>
      <c r="P142" s="348">
        <v>0.11574867628972142</v>
      </c>
      <c r="Q142" s="348">
        <v>8.3854472137760538E-2</v>
      </c>
      <c r="R142" s="348">
        <v>0.12091485603002174</v>
      </c>
      <c r="S142" s="348">
        <v>1.9217457295084051E-2</v>
      </c>
      <c r="T142" s="348">
        <v>1.3982815142982691E-2</v>
      </c>
      <c r="U142" s="348">
        <v>2.6411235722626322E-2</v>
      </c>
      <c r="V142" s="348">
        <v>1.2669075484590181E-2</v>
      </c>
      <c r="W142" s="348">
        <v>2.9149574808034252E-2</v>
      </c>
      <c r="X142" s="348">
        <v>0.58191637268532581</v>
      </c>
      <c r="Y142" s="348">
        <v>0.54919822106562521</v>
      </c>
      <c r="Z142" s="348">
        <v>0.61657160402590339</v>
      </c>
      <c r="AA142" s="348">
        <v>0.53930438755323351</v>
      </c>
      <c r="AB142" s="348">
        <v>0.62787399838984881</v>
      </c>
      <c r="AC142" s="348">
        <v>7.52030089047422E-2</v>
      </c>
      <c r="AD142" s="348">
        <v>6.4006252656467338E-2</v>
      </c>
      <c r="AE142" s="348">
        <v>8.8356706918498742E-2</v>
      </c>
      <c r="AF142" s="348">
        <v>6.0854605295299957E-2</v>
      </c>
      <c r="AG142" s="348">
        <v>9.2931357953660351E-2</v>
      </c>
    </row>
    <row r="143" spans="1:33" s="3" customFormat="1">
      <c r="A143" s="3" t="s">
        <v>195</v>
      </c>
      <c r="B143" s="3" t="s">
        <v>196</v>
      </c>
      <c r="C143" s="3">
        <v>199000</v>
      </c>
      <c r="D143" s="348">
        <v>1.9552782315232973</v>
      </c>
      <c r="E143" s="348">
        <v>1.8953663585293177</v>
      </c>
      <c r="F143" s="348">
        <v>2.0170449613770471</v>
      </c>
      <c r="G143" s="348">
        <v>1.8769174570298572</v>
      </c>
      <c r="H143" s="348">
        <v>2.0368426354969733</v>
      </c>
      <c r="I143" s="348">
        <v>0.52569325798396638</v>
      </c>
      <c r="J143" s="348">
        <v>0.49486233645358391</v>
      </c>
      <c r="K143" s="348">
        <v>0.55843422819118482</v>
      </c>
      <c r="L143" s="348">
        <v>0.48555550605097691</v>
      </c>
      <c r="M143" s="348">
        <v>0.56912996434439023</v>
      </c>
      <c r="N143" s="348">
        <v>0.10069555429618024</v>
      </c>
      <c r="O143" s="348">
        <v>8.7690635069596928E-2</v>
      </c>
      <c r="P143" s="348">
        <v>0.11562693003540447</v>
      </c>
      <c r="Q143" s="348">
        <v>8.3970361353646716E-2</v>
      </c>
      <c r="R143" s="348">
        <v>0.12074804057877894</v>
      </c>
      <c r="S143" s="348">
        <v>1.9217457295084051E-2</v>
      </c>
      <c r="T143" s="348">
        <v>1.4016221013374181E-2</v>
      </c>
      <c r="U143" s="348">
        <v>2.6348295704636281E-2</v>
      </c>
      <c r="V143" s="348">
        <v>1.2708515894485789E-2</v>
      </c>
      <c r="W143" s="348">
        <v>2.9059125007860551E-2</v>
      </c>
      <c r="X143" s="348">
        <v>0.58191637268532581</v>
      </c>
      <c r="Y143" s="348">
        <v>0.54943870766607128</v>
      </c>
      <c r="Z143" s="348">
        <v>0.61630191578231308</v>
      </c>
      <c r="AA143" s="348">
        <v>0.53961470416685886</v>
      </c>
      <c r="AB143" s="348">
        <v>0.62751324666524066</v>
      </c>
      <c r="AC143" s="348">
        <v>7.52030089047422E-2</v>
      </c>
      <c r="AD143" s="348">
        <v>6.4084210166306665E-2</v>
      </c>
      <c r="AE143" s="348">
        <v>8.8249248343486977E-2</v>
      </c>
      <c r="AF143" s="348">
        <v>6.0951808600190067E-2</v>
      </c>
      <c r="AG143" s="348">
        <v>9.2783202396230016E-2</v>
      </c>
    </row>
    <row r="144" spans="1:33" s="3" customFormat="1">
      <c r="A144" s="3" t="s">
        <v>195</v>
      </c>
      <c r="B144" s="3" t="s">
        <v>196</v>
      </c>
      <c r="C144" s="3">
        <v>202000</v>
      </c>
      <c r="D144" s="348">
        <v>1.9552782315232973</v>
      </c>
      <c r="E144" s="348">
        <v>1.8958061475971626</v>
      </c>
      <c r="F144" s="348">
        <v>2.0165776254539591</v>
      </c>
      <c r="G144" s="348">
        <v>1.8774898880878914</v>
      </c>
      <c r="H144" s="348">
        <v>2.0362226273460098</v>
      </c>
      <c r="I144" s="348">
        <v>0.52569325798396638</v>
      </c>
      <c r="J144" s="348">
        <v>0.49508527734032209</v>
      </c>
      <c r="K144" s="348">
        <v>0.5581829207843394</v>
      </c>
      <c r="L144" s="348">
        <v>0.48584294122640925</v>
      </c>
      <c r="M144" s="348">
        <v>0.56879353640549069</v>
      </c>
      <c r="N144" s="348">
        <v>0.10069555429618024</v>
      </c>
      <c r="O144" s="348">
        <v>8.7780929415985642E-2</v>
      </c>
      <c r="P144" s="348">
        <v>0.11550802549281262</v>
      </c>
      <c r="Q144" s="348">
        <v>8.4083820929570008E-2</v>
      </c>
      <c r="R144" s="348">
        <v>0.12058516737827196</v>
      </c>
      <c r="S144" s="348">
        <v>1.9217457295084051E-2</v>
      </c>
      <c r="T144" s="348">
        <v>1.404896309710914E-2</v>
      </c>
      <c r="U144" s="348">
        <v>2.628689670852916E-2</v>
      </c>
      <c r="V144" s="348">
        <v>1.2747205208029329E-2</v>
      </c>
      <c r="W144" s="348">
        <v>2.8970941384678851E-2</v>
      </c>
      <c r="X144" s="348">
        <v>0.58191637268532581</v>
      </c>
      <c r="Y144" s="348">
        <v>0.54967391951595901</v>
      </c>
      <c r="Z144" s="348">
        <v>0.61603836964832537</v>
      </c>
      <c r="AA144" s="348">
        <v>0.53991825682945027</v>
      </c>
      <c r="AB144" s="348">
        <v>0.62716075691506601</v>
      </c>
      <c r="AC144" s="348">
        <v>7.52030089047422E-2</v>
      </c>
      <c r="AD144" s="348">
        <v>6.4160519888197431E-2</v>
      </c>
      <c r="AE144" s="348">
        <v>8.8144313809022518E-2</v>
      </c>
      <c r="AF144" s="348">
        <v>6.1046996243576478E-2</v>
      </c>
      <c r="AG144" s="348">
        <v>9.2638575883838559E-2</v>
      </c>
    </row>
    <row r="145" spans="1:33" s="3" customFormat="1">
      <c r="A145" s="3" t="s">
        <v>195</v>
      </c>
      <c r="B145" s="3" t="s">
        <v>196</v>
      </c>
      <c r="C145" s="3">
        <v>205000</v>
      </c>
      <c r="D145" s="348">
        <v>1.9552782315232973</v>
      </c>
      <c r="E145" s="348">
        <v>1.8962363446722401</v>
      </c>
      <c r="F145" s="348">
        <v>2.0161206877579518</v>
      </c>
      <c r="G145" s="348">
        <v>1.8780498745633292</v>
      </c>
      <c r="H145" s="348">
        <v>2.0356164562328578</v>
      </c>
      <c r="I145" s="348">
        <v>0.52569325798396638</v>
      </c>
      <c r="J145" s="348">
        <v>0.49530340445152216</v>
      </c>
      <c r="K145" s="348">
        <v>0.55793725737708733</v>
      </c>
      <c r="L145" s="348">
        <v>0.48612421057984784</v>
      </c>
      <c r="M145" s="348">
        <v>0.56846470817671713</v>
      </c>
      <c r="N145" s="348">
        <v>0.10069555429618024</v>
      </c>
      <c r="O145" s="348">
        <v>8.786932730338616E-2</v>
      </c>
      <c r="P145" s="348">
        <v>0.11539185476511409</v>
      </c>
      <c r="Q145" s="348">
        <v>8.41949355629137E-2</v>
      </c>
      <c r="R145" s="348">
        <v>0.12042608532596449</v>
      </c>
      <c r="S145" s="348">
        <v>1.9217457295084051E-2</v>
      </c>
      <c r="T145" s="348">
        <v>1.4081063524688971E-2</v>
      </c>
      <c r="U145" s="348">
        <v>2.6226978091759161E-2</v>
      </c>
      <c r="V145" s="348">
        <v>1.278516758067527E-2</v>
      </c>
      <c r="W145" s="348">
        <v>2.8884933269452E-2</v>
      </c>
      <c r="X145" s="348">
        <v>0.58191637268532581</v>
      </c>
      <c r="Y145" s="348">
        <v>0.54990404735664011</v>
      </c>
      <c r="Z145" s="348">
        <v>0.61578073680412437</v>
      </c>
      <c r="AA145" s="348">
        <v>0.54021528890866377</v>
      </c>
      <c r="AB145" s="348">
        <v>0.62681622000691617</v>
      </c>
      <c r="AC145" s="348">
        <v>7.52030089047422E-2</v>
      </c>
      <c r="AD145" s="348">
        <v>6.4235239649737028E-2</v>
      </c>
      <c r="AE145" s="348">
        <v>8.8041807018602522E-2</v>
      </c>
      <c r="AF145" s="348">
        <v>6.1140237859948349E-2</v>
      </c>
      <c r="AG145" s="348">
        <v>9.2497342342918704E-2</v>
      </c>
    </row>
    <row r="146" spans="1:33" s="3" customFormat="1">
      <c r="A146" s="3" t="s">
        <v>195</v>
      </c>
      <c r="B146" s="3" t="s">
        <v>196</v>
      </c>
      <c r="C146" s="3">
        <v>208000</v>
      </c>
      <c r="D146" s="348">
        <v>1.9552782315232973</v>
      </c>
      <c r="E146" s="348">
        <v>1.8966572941023423</v>
      </c>
      <c r="F146" s="348">
        <v>2.0156737690567397</v>
      </c>
      <c r="G146" s="348">
        <v>1.8785978620565107</v>
      </c>
      <c r="H146" s="348">
        <v>2.0350236163086302</v>
      </c>
      <c r="I146" s="348">
        <v>0.52569325798396638</v>
      </c>
      <c r="J146" s="348">
        <v>0.49551688921588272</v>
      </c>
      <c r="K146" s="348">
        <v>0.55769703061823761</v>
      </c>
      <c r="L146" s="348">
        <v>0.48639953253636919</v>
      </c>
      <c r="M146" s="348">
        <v>0.56814319919173539</v>
      </c>
      <c r="N146" s="348">
        <v>0.10069555429618024</v>
      </c>
      <c r="O146" s="348">
        <v>8.7955894775788024E-2</v>
      </c>
      <c r="P146" s="348">
        <v>0.11527831557724259</v>
      </c>
      <c r="Q146" s="348">
        <v>8.4303785847794938E-2</v>
      </c>
      <c r="R146" s="348">
        <v>0.12027065125353067</v>
      </c>
      <c r="S146" s="348">
        <v>1.9217457295084051E-2</v>
      </c>
      <c r="T146" s="348">
        <v>1.411254339579957E-2</v>
      </c>
      <c r="U146" s="348">
        <v>2.6168482464403731E-2</v>
      </c>
      <c r="V146" s="348">
        <v>1.282242607842108E-2</v>
      </c>
      <c r="W146" s="348">
        <v>2.8801014919799549E-2</v>
      </c>
      <c r="X146" s="348">
        <v>0.58191637268532581</v>
      </c>
      <c r="Y146" s="348">
        <v>0.55012927239114051</v>
      </c>
      <c r="Z146" s="348">
        <v>0.61552880016501432</v>
      </c>
      <c r="AA146" s="348">
        <v>0.54050603165447464</v>
      </c>
      <c r="AB146" s="348">
        <v>0.62647934272006278</v>
      </c>
      <c r="AC146" s="348">
        <v>7.52030089047422E-2</v>
      </c>
      <c r="AD146" s="348">
        <v>6.430842446060317E-2</v>
      </c>
      <c r="AE146" s="348">
        <v>8.7941636712962803E-2</v>
      </c>
      <c r="AF146" s="348">
        <v>6.1231599736814392E-2</v>
      </c>
      <c r="AG146" s="348">
        <v>9.2359372879785226E-2</v>
      </c>
    </row>
    <row r="147" spans="1:33" s="3" customFormat="1">
      <c r="A147" s="3" t="s">
        <v>195</v>
      </c>
      <c r="B147" s="3" t="s">
        <v>196</v>
      </c>
      <c r="C147" s="3">
        <v>211000</v>
      </c>
      <c r="D147" s="348">
        <v>1.9552782315232973</v>
      </c>
      <c r="E147" s="348">
        <v>1.897069323154879</v>
      </c>
      <c r="F147" s="348">
        <v>2.0152365091823348</v>
      </c>
      <c r="G147" s="348">
        <v>1.8791342741138144</v>
      </c>
      <c r="H147" s="348">
        <v>2.0344436272047557</v>
      </c>
      <c r="I147" s="348">
        <v>0.52569325798396638</v>
      </c>
      <c r="J147" s="348">
        <v>0.49572589461708749</v>
      </c>
      <c r="K147" s="348">
        <v>0.55746204364456164</v>
      </c>
      <c r="L147" s="348">
        <v>0.48666911480938829</v>
      </c>
      <c r="M147" s="348">
        <v>0.5678287432241752</v>
      </c>
      <c r="N147" s="348">
        <v>0.10069555429618024</v>
      </c>
      <c r="O147" s="348">
        <v>8.8040694685793536E-2</v>
      </c>
      <c r="P147" s="348">
        <v>0.11516731090601671</v>
      </c>
      <c r="Q147" s="348">
        <v>8.4410448528233858E-2</v>
      </c>
      <c r="R147" s="348">
        <v>0.12011872940135254</v>
      </c>
      <c r="S147" s="348">
        <v>1.9217457295084051E-2</v>
      </c>
      <c r="T147" s="348">
        <v>1.414342284068072E-2</v>
      </c>
      <c r="U147" s="348">
        <v>2.6111355469848541E-2</v>
      </c>
      <c r="V147" s="348">
        <v>1.285900274077372E-2</v>
      </c>
      <c r="W147" s="348">
        <v>2.8719105184253042E-2</v>
      </c>
      <c r="X147" s="348">
        <v>0.58191637268532581</v>
      </c>
      <c r="Y147" s="348">
        <v>0.55034976688959747</v>
      </c>
      <c r="Z147" s="348">
        <v>0.61528235361981432</v>
      </c>
      <c r="AA147" s="348">
        <v>0.5407907049654006</v>
      </c>
      <c r="AB147" s="348">
        <v>0.626149846709527</v>
      </c>
      <c r="AC147" s="348">
        <v>7.52030089047422E-2</v>
      </c>
      <c r="AD147" s="348">
        <v>6.4380126687333741E-2</v>
      </c>
      <c r="AE147" s="348">
        <v>8.7843716337529368E-2</v>
      </c>
      <c r="AF147" s="348">
        <v>6.1321145019741417E-2</v>
      </c>
      <c r="AG147" s="348">
        <v>9.2224545303123545E-2</v>
      </c>
    </row>
    <row r="148" spans="1:33" s="3" customFormat="1">
      <c r="A148" s="3" t="s">
        <v>195</v>
      </c>
      <c r="B148" s="3" t="s">
        <v>196</v>
      </c>
      <c r="C148" s="3">
        <v>214000</v>
      </c>
      <c r="D148" s="348">
        <v>1.9552782315232973</v>
      </c>
      <c r="E148" s="348">
        <v>1.8974727430917164</v>
      </c>
      <c r="F148" s="348">
        <v>2.0148085658171508</v>
      </c>
      <c r="G148" s="348">
        <v>1.8796595136127632</v>
      </c>
      <c r="H148" s="348">
        <v>2.0338760324077088</v>
      </c>
      <c r="I148" s="348">
        <v>0.52569325798396638</v>
      </c>
      <c r="J148" s="348">
        <v>0.49593057572201338</v>
      </c>
      <c r="K148" s="348">
        <v>0.55723210940939139</v>
      </c>
      <c r="L148" s="348">
        <v>0.48693315506795187</v>
      </c>
      <c r="M148" s="348">
        <v>0.56752108737303242</v>
      </c>
      <c r="N148" s="348">
        <v>0.10069555429618024</v>
      </c>
      <c r="O148" s="348">
        <v>8.8123786890825756E-2</v>
      </c>
      <c r="P148" s="348">
        <v>0.11505874863950712</v>
      </c>
      <c r="Q148" s="348">
        <v>8.4514996732432041E-2</v>
      </c>
      <c r="R148" s="348">
        <v>0.11997019093481401</v>
      </c>
      <c r="S148" s="348">
        <v>1.9217457295084051E-2</v>
      </c>
      <c r="T148" s="348">
        <v>1.417372107706515E-2</v>
      </c>
      <c r="U148" s="348">
        <v>2.60555455831878E-2</v>
      </c>
      <c r="V148" s="348">
        <v>1.289491863929499E-2</v>
      </c>
      <c r="W148" s="348">
        <v>2.8639127193875919E-2</v>
      </c>
      <c r="X148" s="348">
        <v>0.58191637268532581</v>
      </c>
      <c r="Y148" s="348">
        <v>0.5505656947483355</v>
      </c>
      <c r="Z148" s="348">
        <v>0.61504120132875073</v>
      </c>
      <c r="AA148" s="348">
        <v>0.5410695180962537</v>
      </c>
      <c r="AB148" s="348">
        <v>0.6258274675513058</v>
      </c>
      <c r="AC148" s="348">
        <v>7.52030089047422E-2</v>
      </c>
      <c r="AD148" s="348">
        <v>6.4450396215002065E-2</v>
      </c>
      <c r="AE148" s="348">
        <v>8.7747963736244425E-2</v>
      </c>
      <c r="AF148" s="348">
        <v>6.140893390219411E-2</v>
      </c>
      <c r="AG148" s="348">
        <v>9.2092743684595191E-2</v>
      </c>
    </row>
    <row r="149" spans="1:33" s="3" customFormat="1">
      <c r="A149" s="3" t="s">
        <v>195</v>
      </c>
      <c r="B149" s="3" t="s">
        <v>196</v>
      </c>
      <c r="C149" s="3">
        <v>217000</v>
      </c>
      <c r="D149" s="348">
        <v>1.9552782315232973</v>
      </c>
      <c r="E149" s="348">
        <v>1.897867850162446</v>
      </c>
      <c r="F149" s="348">
        <v>2.0143896133732149</v>
      </c>
      <c r="G149" s="348">
        <v>1.8801739640422064</v>
      </c>
      <c r="H149" s="348">
        <v>2.0333203977585956</v>
      </c>
      <c r="I149" s="348">
        <v>0.52569325798396638</v>
      </c>
      <c r="J149" s="348">
        <v>0.49613108016907148</v>
      </c>
      <c r="K149" s="348">
        <v>0.55700705006296092</v>
      </c>
      <c r="L149" s="348">
        <v>0.48719184155385242</v>
      </c>
      <c r="M149" s="348">
        <v>0.56721999121876598</v>
      </c>
      <c r="N149" s="348">
        <v>0.10069555429618024</v>
      </c>
      <c r="O149" s="348">
        <v>8.8205228434757713E-2</v>
      </c>
      <c r="P149" s="348">
        <v>0.11495254126296231</v>
      </c>
      <c r="Q149" s="348">
        <v>8.4617500189807626E-2</v>
      </c>
      <c r="R149" s="348">
        <v>0.11982491349852725</v>
      </c>
      <c r="S149" s="348">
        <v>1.9217457295084051E-2</v>
      </c>
      <c r="T149" s="348">
        <v>1.420345646306188E-2</v>
      </c>
      <c r="U149" s="348">
        <v>2.6001003925679621E-2</v>
      </c>
      <c r="V149" s="348">
        <v>1.2930193932089461E-2</v>
      </c>
      <c r="W149" s="348">
        <v>2.8561008078663599E-2</v>
      </c>
      <c r="X149" s="348">
        <v>0.58191637268532581</v>
      </c>
      <c r="Y149" s="348">
        <v>0.55077721200672314</v>
      </c>
      <c r="Z149" s="348">
        <v>0.6148051570754326</v>
      </c>
      <c r="AA149" s="348">
        <v>0.54134267031262961</v>
      </c>
      <c r="AB149" s="348">
        <v>0.6255119538613505</v>
      </c>
      <c r="AC149" s="348">
        <v>7.52030089047422E-2</v>
      </c>
      <c r="AD149" s="348">
        <v>6.4519280596935416E-2</v>
      </c>
      <c r="AE149" s="348">
        <v>8.7654300869335233E-2</v>
      </c>
      <c r="AF149" s="348">
        <v>6.1495023801492639E-2</v>
      </c>
      <c r="AG149" s="348">
        <v>9.1963857954024786E-2</v>
      </c>
    </row>
    <row r="150" spans="1:33" s="3" customFormat="1">
      <c r="A150" s="3" t="s">
        <v>195</v>
      </c>
      <c r="B150" s="3" t="s">
        <v>196</v>
      </c>
      <c r="C150" s="3">
        <v>220000</v>
      </c>
      <c r="D150" s="348">
        <v>1.9552782315232973</v>
      </c>
      <c r="E150" s="348">
        <v>1.8982549265233042</v>
      </c>
      <c r="F150" s="348">
        <v>2.0139793419561549</v>
      </c>
      <c r="G150" s="348">
        <v>1.8806779906868303</v>
      </c>
      <c r="H150" s="348">
        <v>2.032776310066418</v>
      </c>
      <c r="I150" s="348">
        <v>0.52569325798396638</v>
      </c>
      <c r="J150" s="348">
        <v>0.49632754862019418</v>
      </c>
      <c r="K150" s="348">
        <v>0.55678669637984668</v>
      </c>
      <c r="L150" s="348">
        <v>0.48744535365296504</v>
      </c>
      <c r="M150" s="348">
        <v>0.56692522604372531</v>
      </c>
      <c r="N150" s="348">
        <v>0.10069555429618024</v>
      </c>
      <c r="O150" s="348">
        <v>8.8285073716228596E-2</v>
      </c>
      <c r="P150" s="348">
        <v>0.11484860556888349</v>
      </c>
      <c r="Q150" s="348">
        <v>8.4718025432270347E-2</v>
      </c>
      <c r="R150" s="348">
        <v>0.11968278080503367</v>
      </c>
      <c r="S150" s="348">
        <v>1.9217457295084051E-2</v>
      </c>
      <c r="T150" s="348">
        <v>1.423264654632213E-2</v>
      </c>
      <c r="U150" s="348">
        <v>2.594768409377262E-2</v>
      </c>
      <c r="V150" s="348">
        <v>1.296484791456501E-2</v>
      </c>
      <c r="W150" s="348">
        <v>2.8484678706415981E-2</v>
      </c>
      <c r="X150" s="348">
        <v>0.58191637268532581</v>
      </c>
      <c r="Y150" s="348">
        <v>0.55098446732552853</v>
      </c>
      <c r="Z150" s="348">
        <v>0.6145740436680609</v>
      </c>
      <c r="AA150" s="348">
        <v>0.54161035149680992</v>
      </c>
      <c r="AB150" s="348">
        <v>0.62520306648166502</v>
      </c>
      <c r="AC150" s="348">
        <v>7.52030089047422E-2</v>
      </c>
      <c r="AD150" s="348">
        <v>6.4586825193510125E-2</v>
      </c>
      <c r="AE150" s="348">
        <v>8.7562653552848022E-2</v>
      </c>
      <c r="AF150" s="348">
        <v>6.157946952207545E-2</v>
      </c>
      <c r="AG150" s="348">
        <v>9.1837783526005939E-2</v>
      </c>
    </row>
    <row r="151" spans="1:33" s="3" customFormat="1">
      <c r="A151" s="3" t="s">
        <v>195</v>
      </c>
      <c r="B151" s="3" t="s">
        <v>196</v>
      </c>
      <c r="C151" s="3">
        <v>223000</v>
      </c>
      <c r="D151" s="348">
        <v>1.9552782315232973</v>
      </c>
      <c r="E151" s="348">
        <v>1.8986342410882293</v>
      </c>
      <c r="F151" s="348">
        <v>2.0135774564065079</v>
      </c>
      <c r="G151" s="348">
        <v>1.8811719417243633</v>
      </c>
      <c r="H151" s="348">
        <v>2.0322433758249816</v>
      </c>
      <c r="I151" s="348">
        <v>0.52569325798396638</v>
      </c>
      <c r="J151" s="348">
        <v>0.49652011517962297</v>
      </c>
      <c r="K151" s="348">
        <v>0.55657088722933767</v>
      </c>
      <c r="L151" s="348">
        <v>0.48769386242477231</v>
      </c>
      <c r="M151" s="348">
        <v>0.56663657411119817</v>
      </c>
      <c r="N151" s="348">
        <v>0.10069555429618024</v>
      </c>
      <c r="O151" s="348">
        <v>8.8363374644786774E-2</v>
      </c>
      <c r="P151" s="348">
        <v>0.11474686238908845</v>
      </c>
      <c r="Q151" s="348">
        <v>8.481663598107482E-2</v>
      </c>
      <c r="R151" s="348">
        <v>0.11954368225487887</v>
      </c>
      <c r="S151" s="348">
        <v>1.9217457295084051E-2</v>
      </c>
      <c r="T151" s="348">
        <v>1.426130810979402E-2</v>
      </c>
      <c r="U151" s="348">
        <v>2.589554200137564E-2</v>
      </c>
      <c r="V151" s="348">
        <v>1.2998899066765209E-2</v>
      </c>
      <c r="W151" s="348">
        <v>2.8410073442018031E-2</v>
      </c>
      <c r="X151" s="348">
        <v>0.58191637268532581</v>
      </c>
      <c r="Y151" s="348">
        <v>0.55118760243012022</v>
      </c>
      <c r="Z151" s="348">
        <v>0.61434769238551035</v>
      </c>
      <c r="AA151" s="348">
        <v>0.54187274270928898</v>
      </c>
      <c r="AB151" s="348">
        <v>0.62490057772756979</v>
      </c>
      <c r="AC151" s="348">
        <v>7.52030089047422E-2</v>
      </c>
      <c r="AD151" s="348">
        <v>6.4653073300954531E-2</v>
      </c>
      <c r="AE151" s="348">
        <v>8.7472951217994782E-2</v>
      </c>
      <c r="AF151" s="348">
        <v>6.1662323407138529E-2</v>
      </c>
      <c r="AG151" s="348">
        <v>9.1714420955091525E-2</v>
      </c>
    </row>
    <row r="152" spans="1:33" s="3" customFormat="1">
      <c r="A152" s="3" t="s">
        <v>195</v>
      </c>
      <c r="B152" s="3" t="s">
        <v>196</v>
      </c>
      <c r="C152" s="3">
        <v>226000</v>
      </c>
      <c r="D152" s="348">
        <v>1.9552782315232973</v>
      </c>
      <c r="E152" s="348">
        <v>1.8990060503179047</v>
      </c>
      <c r="F152" s="348">
        <v>2.0131836754116077</v>
      </c>
      <c r="G152" s="348">
        <v>1.8816561492429571</v>
      </c>
      <c r="H152" s="348">
        <v>2.0317212200244175</v>
      </c>
      <c r="I152" s="348">
        <v>0.52569325798396638</v>
      </c>
      <c r="J152" s="348">
        <v>0.4967089077823465</v>
      </c>
      <c r="K152" s="348">
        <v>0.55635946908498601</v>
      </c>
      <c r="L152" s="348">
        <v>0.4879375310936479</v>
      </c>
      <c r="M152" s="348">
        <v>0.56635382799794498</v>
      </c>
      <c r="N152" s="348">
        <v>0.10069555429618024</v>
      </c>
      <c r="O152" s="348">
        <v>8.8440180785888417E-2</v>
      </c>
      <c r="P152" s="348">
        <v>0.11464723634682383</v>
      </c>
      <c r="Q152" s="348">
        <v>8.4913392520459846E-2</v>
      </c>
      <c r="R152" s="348">
        <v>0.11940751258527817</v>
      </c>
      <c r="S152" s="348">
        <v>1.9217457295084051E-2</v>
      </c>
      <c r="T152" s="348">
        <v>1.4289457214343279E-2</v>
      </c>
      <c r="U152" s="348">
        <v>2.5844535734179681E-2</v>
      </c>
      <c r="V152" s="348">
        <v>1.303236509754499E-2</v>
      </c>
      <c r="W152" s="348">
        <v>2.8337129925278929E-2</v>
      </c>
      <c r="X152" s="348">
        <v>0.58191637268532581</v>
      </c>
      <c r="Y152" s="348">
        <v>0.55138675252153158</v>
      </c>
      <c r="Z152" s="348">
        <v>0.61412594246437058</v>
      </c>
      <c r="AA152" s="348">
        <v>0.54213001670971805</v>
      </c>
      <c r="AB152" s="348">
        <v>0.62460427069077573</v>
      </c>
      <c r="AC152" s="348">
        <v>7.52030089047422E-2</v>
      </c>
      <c r="AD152" s="348">
        <v>6.4718066271000838E-2</v>
      </c>
      <c r="AE152" s="348">
        <v>8.738512668855955E-2</v>
      </c>
      <c r="AF152" s="348">
        <v>6.1743635479619023E-2</v>
      </c>
      <c r="AG152" s="348">
        <v>9.1593675617024306E-2</v>
      </c>
    </row>
    <row r="153" spans="1:33" s="3" customFormat="1">
      <c r="A153" s="3" t="s">
        <v>195</v>
      </c>
      <c r="B153" s="3" t="s">
        <v>196</v>
      </c>
      <c r="C153" s="3">
        <v>229000</v>
      </c>
      <c r="D153" s="348">
        <v>1.9552782315232973</v>
      </c>
      <c r="E153" s="348">
        <v>1.8993705989520655</v>
      </c>
      <c r="F153" s="348">
        <v>2.0127977306820029</v>
      </c>
      <c r="G153" s="348">
        <v>1.8821309301855396</v>
      </c>
      <c r="H153" s="348">
        <v>2.031209485049188</v>
      </c>
      <c r="I153" s="348">
        <v>0.52569325798396638</v>
      </c>
      <c r="J153" s="348">
        <v>0.49689404855475394</v>
      </c>
      <c r="K153" s="348">
        <v>0.55615229556995682</v>
      </c>
      <c r="L153" s="348">
        <v>0.48817651550512553</v>
      </c>
      <c r="M153" s="348">
        <v>0.56607678997559752</v>
      </c>
      <c r="N153" s="348">
        <v>0.10069555429618024</v>
      </c>
      <c r="O153" s="348">
        <v>8.8515539495681306E-2</v>
      </c>
      <c r="P153" s="348">
        <v>0.11454965562717891</v>
      </c>
      <c r="Q153" s="348">
        <v>8.5008353059166958E-2</v>
      </c>
      <c r="R153" s="348">
        <v>0.11927417154487031</v>
      </c>
      <c r="S153" s="348">
        <v>1.9217457295084051E-2</v>
      </c>
      <c r="T153" s="348">
        <v>1.4317109238491501E-2</v>
      </c>
      <c r="U153" s="348">
        <v>2.5794625414962719E-2</v>
      </c>
      <c r="V153" s="348">
        <v>1.3065262985836811E-2</v>
      </c>
      <c r="W153" s="348">
        <v>2.8265788865670501E-2</v>
      </c>
      <c r="X153" s="348">
        <v>0.58191637268532581</v>
      </c>
      <c r="Y153" s="348">
        <v>0.55158204665810484</v>
      </c>
      <c r="Z153" s="348">
        <v>0.61390864062341277</v>
      </c>
      <c r="AA153" s="348">
        <v>0.54238233844069217</v>
      </c>
      <c r="AB153" s="348">
        <v>0.6243139385934493</v>
      </c>
      <c r="AC153" s="348">
        <v>7.52030089047422E-2</v>
      </c>
      <c r="AD153" s="348">
        <v>6.4781843622145743E-2</v>
      </c>
      <c r="AE153" s="348">
        <v>8.7299115974787192E-2</v>
      </c>
      <c r="AF153" s="348">
        <v>6.182345357339937E-2</v>
      </c>
      <c r="AG153" s="348">
        <v>9.1475457413721192E-2</v>
      </c>
    </row>
    <row r="154" spans="1:33" s="3" customFormat="1">
      <c r="A154" s="3" t="s">
        <v>195</v>
      </c>
      <c r="B154" s="3" t="s">
        <v>196</v>
      </c>
      <c r="C154" s="3">
        <v>232000</v>
      </c>
      <c r="D154" s="348">
        <v>1.9552782315232973</v>
      </c>
      <c r="E154" s="348">
        <v>1.8997281206898211</v>
      </c>
      <c r="F154" s="348">
        <v>2.0124193661869372</v>
      </c>
      <c r="G154" s="348">
        <v>1.882596587227249</v>
      </c>
      <c r="H154" s="348">
        <v>2.030707829655241</v>
      </c>
      <c r="I154" s="348">
        <v>0.52569325798396638</v>
      </c>
      <c r="J154" s="348">
        <v>0.4970756541498253</v>
      </c>
      <c r="K154" s="348">
        <v>0.55594922703513838</v>
      </c>
      <c r="L154" s="348">
        <v>0.488410964550066</v>
      </c>
      <c r="M154" s="348">
        <v>0.56580527143675152</v>
      </c>
      <c r="N154" s="348">
        <v>0.10069555429618024</v>
      </c>
      <c r="O154" s="348">
        <v>8.8589496046415014E-2</v>
      </c>
      <c r="P154" s="348">
        <v>0.11445405176422861</v>
      </c>
      <c r="Q154" s="348">
        <v>8.5101573080827483E-2</v>
      </c>
      <c r="R154" s="348">
        <v>0.11914356359230471</v>
      </c>
      <c r="S154" s="348">
        <v>1.9217457295084051E-2</v>
      </c>
      <c r="T154" s="348">
        <v>1.4344278915500559E-2</v>
      </c>
      <c r="U154" s="348">
        <v>2.5745773078915651E-2</v>
      </c>
      <c r="V154" s="348">
        <v>1.309760901923222E-2</v>
      </c>
      <c r="W154" s="348">
        <v>2.8195993852473782E-2</v>
      </c>
      <c r="X154" s="348">
        <v>0.58191637268532581</v>
      </c>
      <c r="Y154" s="348">
        <v>0.55177360811017462</v>
      </c>
      <c r="Z154" s="348">
        <v>0.61369564062230275</v>
      </c>
      <c r="AA154" s="348">
        <v>0.5426298654774746</v>
      </c>
      <c r="AB154" s="348">
        <v>0.62402938418891829</v>
      </c>
      <c r="AC154" s="348">
        <v>7.52030089047422E-2</v>
      </c>
      <c r="AD154" s="348">
        <v>6.484444314320803E-2</v>
      </c>
      <c r="AE154" s="348">
        <v>8.721485808233434E-2</v>
      </c>
      <c r="AF154" s="348">
        <v>6.1901823455525438E-2</v>
      </c>
      <c r="AG154" s="348">
        <v>9.1359680499952342E-2</v>
      </c>
    </row>
    <row r="155" spans="1:33" s="3" customFormat="1">
      <c r="A155" s="3" t="s">
        <v>195</v>
      </c>
      <c r="B155" s="3" t="s">
        <v>196</v>
      </c>
      <c r="C155" s="3">
        <v>235000</v>
      </c>
      <c r="D155" s="348">
        <v>1.9552782315232973</v>
      </c>
      <c r="E155" s="348">
        <v>1.9000788388223093</v>
      </c>
      <c r="F155" s="348">
        <v>2.0120483374439462</v>
      </c>
      <c r="G155" s="348">
        <v>1.8830534095914893</v>
      </c>
      <c r="H155" s="348">
        <v>2.0302159280196803</v>
      </c>
      <c r="I155" s="348">
        <v>0.52569325798396638</v>
      </c>
      <c r="J155" s="348">
        <v>0.49725383605895679</v>
      </c>
      <c r="K155" s="348">
        <v>0.55575013016725294</v>
      </c>
      <c r="L155" s="348">
        <v>0.48864102055936087</v>
      </c>
      <c r="M155" s="348">
        <v>0.56553909236199351</v>
      </c>
      <c r="N155" s="348">
        <v>0.10069555429618024</v>
      </c>
      <c r="O155" s="348">
        <v>8.8662093743239495E-2</v>
      </c>
      <c r="P155" s="348">
        <v>0.11436035944348616</v>
      </c>
      <c r="Q155" s="348">
        <v>8.5193105684115755E-2</v>
      </c>
      <c r="R155" s="348">
        <v>0.11901559761663069</v>
      </c>
      <c r="S155" s="348">
        <v>1.9217457295084051E-2</v>
      </c>
      <c r="T155" s="348">
        <v>1.437098036801065E-2</v>
      </c>
      <c r="U155" s="348">
        <v>2.5697942558123452E-2</v>
      </c>
      <c r="V155" s="348">
        <v>1.312941883008369E-2</v>
      </c>
      <c r="W155" s="348">
        <v>2.8127691178991471E-2</v>
      </c>
      <c r="X155" s="348">
        <v>0.58191637268532581</v>
      </c>
      <c r="Y155" s="348">
        <v>0.55196155469001607</v>
      </c>
      <c r="Z155" s="348">
        <v>0.61348680285168322</v>
      </c>
      <c r="AA155" s="348">
        <v>0.54287274844645905</v>
      </c>
      <c r="AB155" s="348">
        <v>0.62375041920509655</v>
      </c>
      <c r="AC155" s="348">
        <v>7.52030089047422E-2</v>
      </c>
      <c r="AD155" s="348">
        <v>6.4905900989806864E-2</v>
      </c>
      <c r="AE155" s="348">
        <v>8.7132294835000859E-2</v>
      </c>
      <c r="AF155" s="348">
        <v>6.1978788940159277E-2</v>
      </c>
      <c r="AG155" s="348">
        <v>9.1246263029859664E-2</v>
      </c>
    </row>
    <row r="156" spans="1:33" s="3" customFormat="1">
      <c r="A156" s="3" t="s">
        <v>195</v>
      </c>
      <c r="B156" s="3" t="s">
        <v>196</v>
      </c>
      <c r="C156" s="3">
        <v>238000</v>
      </c>
      <c r="D156" s="348">
        <v>1.9552782315232973</v>
      </c>
      <c r="E156" s="348">
        <v>1.9004229668215731</v>
      </c>
      <c r="F156" s="348">
        <v>2.0116844108581144</v>
      </c>
      <c r="G156" s="348">
        <v>1.8835016738096153</v>
      </c>
      <c r="H156" s="348">
        <v>2.0297334688569588</v>
      </c>
      <c r="I156" s="348">
        <v>0.52569325798396638</v>
      </c>
      <c r="J156" s="348">
        <v>0.49742870090232516</v>
      </c>
      <c r="K156" s="348">
        <v>0.55555487762448852</v>
      </c>
      <c r="L156" s="348">
        <v>0.48886681967156487</v>
      </c>
      <c r="M156" s="348">
        <v>0.56527808082445552</v>
      </c>
      <c r="N156" s="348">
        <v>0.10069555429618024</v>
      </c>
      <c r="O156" s="348">
        <v>8.8733374033083429E-2</v>
      </c>
      <c r="P156" s="348">
        <v>0.11426851631838257</v>
      </c>
      <c r="Q156" s="348">
        <v>8.5283001713483089E-2</v>
      </c>
      <c r="R156" s="348">
        <v>0.11889018667765236</v>
      </c>
      <c r="S156" s="348">
        <v>1.9217457295084051E-2</v>
      </c>
      <c r="T156" s="348">
        <v>1.439722714042138E-2</v>
      </c>
      <c r="U156" s="348">
        <v>2.5651099374420151E-2</v>
      </c>
      <c r="V156" s="348">
        <v>1.316070742931405E-2</v>
      </c>
      <c r="W156" s="348">
        <v>2.8060829679617389E-2</v>
      </c>
      <c r="X156" s="348">
        <v>0.58191637268532581</v>
      </c>
      <c r="Y156" s="348">
        <v>0.55214599905907014</v>
      </c>
      <c r="Z156" s="348">
        <v>0.61328199395202587</v>
      </c>
      <c r="AA156" s="348">
        <v>0.54311113141490941</v>
      </c>
      <c r="AB156" s="348">
        <v>0.62347686382707701</v>
      </c>
      <c r="AC156" s="348">
        <v>7.52030089047422E-2</v>
      </c>
      <c r="AD156" s="348">
        <v>6.4966251774326467E-2</v>
      </c>
      <c r="AE156" s="348">
        <v>8.7051370710084924E-2</v>
      </c>
      <c r="AF156" s="348">
        <v>6.2054391994920487E-2</v>
      </c>
      <c r="AG156" s="348">
        <v>9.1135126921638512E-2</v>
      </c>
    </row>
    <row r="157" spans="1:33" s="3" customFormat="1">
      <c r="A157" s="3" t="s">
        <v>195</v>
      </c>
      <c r="B157" s="3" t="s">
        <v>196</v>
      </c>
      <c r="C157" s="3">
        <v>241000</v>
      </c>
      <c r="D157" s="348">
        <v>1.9552782315232973</v>
      </c>
      <c r="E157" s="348">
        <v>1.9007607088892018</v>
      </c>
      <c r="F157" s="348">
        <v>2.0113273631069268</v>
      </c>
      <c r="G157" s="348">
        <v>1.8839416444288011</v>
      </c>
      <c r="H157" s="348">
        <v>2.0292601545961615</v>
      </c>
      <c r="I157" s="348">
        <v>0.52569325798396638</v>
      </c>
      <c r="J157" s="348">
        <v>0.49760035069951392</v>
      </c>
      <c r="K157" s="348">
        <v>0.55536334769739115</v>
      </c>
      <c r="L157" s="348">
        <v>0.48908849217562433</v>
      </c>
      <c r="M157" s="348">
        <v>0.56502207252881997</v>
      </c>
      <c r="N157" s="348">
        <v>0.10069555429618024</v>
      </c>
      <c r="O157" s="348">
        <v>8.8803376606240478E-2</v>
      </c>
      <c r="P157" s="348">
        <v>0.11417846283961308</v>
      </c>
      <c r="Q157" s="348">
        <v>8.5371309881213525E-2</v>
      </c>
      <c r="R157" s="348">
        <v>0.1187672477645904</v>
      </c>
      <c r="S157" s="348">
        <v>1.9217457295084051E-2</v>
      </c>
      <c r="T157" s="348">
        <v>1.4423032229188211E-2</v>
      </c>
      <c r="U157" s="348">
        <v>2.560521063991256E-2</v>
      </c>
      <c r="V157" s="348">
        <v>1.319148923810411E-2</v>
      </c>
      <c r="W157" s="348">
        <v>2.7995360578670921E-2</v>
      </c>
      <c r="X157" s="348">
        <v>0.58191637268532581</v>
      </c>
      <c r="Y157" s="348">
        <v>0.55232704901427476</v>
      </c>
      <c r="Z157" s="348">
        <v>0.61308108645889825</v>
      </c>
      <c r="AA157" s="348">
        <v>0.54334515225427993</v>
      </c>
      <c r="AB157" s="348">
        <v>0.62320854621567978</v>
      </c>
      <c r="AC157" s="348">
        <v>7.52030089047422E-2</v>
      </c>
      <c r="AD157" s="348">
        <v>6.5025528649882064E-2</v>
      </c>
      <c r="AE157" s="348">
        <v>8.6972032685314782E-2</v>
      </c>
      <c r="AF157" s="348">
        <v>6.212867284021132E-2</v>
      </c>
      <c r="AG157" s="348">
        <v>9.1026197638868739E-2</v>
      </c>
    </row>
    <row r="158" spans="1:33" s="3" customFormat="1">
      <c r="A158" s="3" t="s">
        <v>195</v>
      </c>
      <c r="B158" s="3" t="s">
        <v>196</v>
      </c>
      <c r="C158" s="3">
        <v>244000</v>
      </c>
      <c r="D158" s="348">
        <v>1.9552782315232973</v>
      </c>
      <c r="E158" s="348">
        <v>1.9010922604679532</v>
      </c>
      <c r="F158" s="348">
        <v>2.0109769805670688</v>
      </c>
      <c r="G158" s="348">
        <v>1.8843735746722106</v>
      </c>
      <c r="H158" s="348">
        <v>2.0287957006144586</v>
      </c>
      <c r="I158" s="348">
        <v>0.52569325798396638</v>
      </c>
      <c r="J158" s="348">
        <v>0.49776888312197154</v>
      </c>
      <c r="K158" s="348">
        <v>0.55517542399298236</v>
      </c>
      <c r="L158" s="348">
        <v>0.48930616283067474</v>
      </c>
      <c r="M158" s="348">
        <v>0.56477091038197857</v>
      </c>
      <c r="N158" s="348">
        <v>0.10069555429618024</v>
      </c>
      <c r="O158" s="348">
        <v>8.8872139491234681E-2</v>
      </c>
      <c r="P158" s="348">
        <v>0.11409014209630014</v>
      </c>
      <c r="Q158" s="348">
        <v>8.5458076881474873E-2</v>
      </c>
      <c r="R158" s="348">
        <v>0.11864670157154669</v>
      </c>
      <c r="S158" s="348">
        <v>1.9217457295084051E-2</v>
      </c>
      <c r="T158" s="348">
        <v>1.444840811119162E-2</v>
      </c>
      <c r="U158" s="348">
        <v>2.55602449645345E-2</v>
      </c>
      <c r="V158" s="348">
        <v>1.322177811761514E-2</v>
      </c>
      <c r="W158" s="348">
        <v>2.793123735001066E-2</v>
      </c>
      <c r="X158" s="348">
        <v>0.58191637268532581</v>
      </c>
      <c r="Y158" s="348">
        <v>0.55250480775516231</v>
      </c>
      <c r="Z158" s="348">
        <v>0.6128839584725132</v>
      </c>
      <c r="AA158" s="348">
        <v>0.54357494297920772</v>
      </c>
      <c r="AB158" s="348">
        <v>0.6229453020590392</v>
      </c>
      <c r="AC158" s="348">
        <v>7.52030089047422E-2</v>
      </c>
      <c r="AD158" s="348">
        <v>6.5083763388754823E-2</v>
      </c>
      <c r="AE158" s="348">
        <v>8.689423009640905E-2</v>
      </c>
      <c r="AF158" s="348">
        <v>6.2201670042067683E-2</v>
      </c>
      <c r="AG158" s="348">
        <v>9.0919403987123698E-2</v>
      </c>
    </row>
    <row r="159" spans="1:33" s="3" customFormat="1">
      <c r="A159" s="3" t="s">
        <v>195</v>
      </c>
      <c r="B159" s="3" t="s">
        <v>196</v>
      </c>
      <c r="C159" s="3">
        <v>247000</v>
      </c>
      <c r="D159" s="348">
        <v>1.9552782315232973</v>
      </c>
      <c r="E159" s="348">
        <v>1.9014178087192524</v>
      </c>
      <c r="F159" s="348">
        <v>2.0106330587798018</v>
      </c>
      <c r="G159" s="348">
        <v>1.8847977070552346</v>
      </c>
      <c r="H159" s="348">
        <v>2.0283398345222432</v>
      </c>
      <c r="I159" s="348">
        <v>0.52569325798396638</v>
      </c>
      <c r="J159" s="348">
        <v>0.49793439172872467</v>
      </c>
      <c r="K159" s="348">
        <v>0.55499099514023853</v>
      </c>
      <c r="L159" s="348">
        <v>0.48951995116469993</v>
      </c>
      <c r="M159" s="348">
        <v>0.56452444409281466</v>
      </c>
      <c r="N159" s="348">
        <v>0.10069555429618024</v>
      </c>
      <c r="O159" s="348">
        <v>8.8939699143484915E-2</v>
      </c>
      <c r="P159" s="348">
        <v>0.11400349966801825</v>
      </c>
      <c r="Q159" s="348">
        <v>8.5543347496980573E-2</v>
      </c>
      <c r="R159" s="348">
        <v>0.11852847228841097</v>
      </c>
      <c r="S159" s="348">
        <v>1.9217457295084051E-2</v>
      </c>
      <c r="T159" s="348">
        <v>1.447336677032279E-2</v>
      </c>
      <c r="U159" s="348">
        <v>2.551617237005404E-2</v>
      </c>
      <c r="V159" s="348">
        <v>1.3251587396889111E-2</v>
      </c>
      <c r="W159" s="348">
        <v>2.786841558653445E-2</v>
      </c>
      <c r="X159" s="348">
        <v>0.58191637268532581</v>
      </c>
      <c r="Y159" s="348">
        <v>0.5526793741332322</v>
      </c>
      <c r="Z159" s="348">
        <v>0.61269049334961612</v>
      </c>
      <c r="AA159" s="348">
        <v>0.54380063006408275</v>
      </c>
      <c r="AB159" s="348">
        <v>0.62268697415459229</v>
      </c>
      <c r="AC159" s="348">
        <v>7.52030089047422E-2</v>
      </c>
      <c r="AD159" s="348">
        <v>6.5140986455721819E-2</v>
      </c>
      <c r="AE159" s="348">
        <v>8.6817914504406055E-2</v>
      </c>
      <c r="AF159" s="348">
        <v>6.2273420599029912E-2</v>
      </c>
      <c r="AG159" s="348">
        <v>9.0814677924614701E-2</v>
      </c>
    </row>
    <row r="160" spans="1:33" s="3" customFormat="1">
      <c r="A160" s="3" t="s">
        <v>195</v>
      </c>
      <c r="B160" s="3" t="s">
        <v>196</v>
      </c>
      <c r="C160" s="3">
        <v>250000</v>
      </c>
      <c r="D160" s="348">
        <v>1.9552782315232973</v>
      </c>
      <c r="E160" s="348">
        <v>1.901737532969255</v>
      </c>
      <c r="F160" s="348">
        <v>2.0102954019519181</v>
      </c>
      <c r="G160" s="348">
        <v>1.8852142739612019</v>
      </c>
      <c r="H160" s="348">
        <v>2.0278922954958927</v>
      </c>
      <c r="I160" s="348">
        <v>0.52569325798396638</v>
      </c>
      <c r="J160" s="348">
        <v>0.49809696618664456</v>
      </c>
      <c r="K160" s="348">
        <v>0.55480995451525428</v>
      </c>
      <c r="L160" s="348">
        <v>0.48972997175368504</v>
      </c>
      <c r="M160" s="348">
        <v>0.56428252979880034</v>
      </c>
      <c r="N160" s="348">
        <v>0.10069555429618024</v>
      </c>
      <c r="O160" s="348">
        <v>8.900609052824271E-2</v>
      </c>
      <c r="P160" s="348">
        <v>0.1139184834868163</v>
      </c>
      <c r="Q160" s="348">
        <v>8.5627164698821354E-2</v>
      </c>
      <c r="R160" s="348">
        <v>0.11841248740597074</v>
      </c>
      <c r="S160" s="348">
        <v>1.9217457295084051E-2</v>
      </c>
      <c r="T160" s="348">
        <v>1.4497919722417211E-2</v>
      </c>
      <c r="U160" s="348">
        <v>2.5472964210009951E-2</v>
      </c>
      <c r="V160" s="348">
        <v>1.328092989905795E-2</v>
      </c>
      <c r="W160" s="348">
        <v>2.780685287875747E-2</v>
      </c>
      <c r="X160" s="348">
        <v>0.58191637268532581</v>
      </c>
      <c r="Y160" s="348">
        <v>0.5528508428849731</v>
      </c>
      <c r="Z160" s="348">
        <v>0.61250057941595437</v>
      </c>
      <c r="AA160" s="348">
        <v>0.54402233473892714</v>
      </c>
      <c r="AB160" s="348">
        <v>0.62243341201905544</v>
      </c>
      <c r="AC160" s="348">
        <v>7.52030089047422E-2</v>
      </c>
      <c r="AD160" s="348">
        <v>6.5197227076670458E-2</v>
      </c>
      <c r="AE160" s="348">
        <v>8.6743039571981456E-2</v>
      </c>
      <c r="AF160" s="348">
        <v>6.2343960023484558E-2</v>
      </c>
      <c r="AG160" s="348">
        <v>9.0711954385743213E-2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84" t="s">
        <v>339</v>
      </c>
      <c r="B1" s="185"/>
      <c r="C1" s="185"/>
      <c r="D1" s="185"/>
      <c r="E1" s="185"/>
      <c r="F1" s="185"/>
      <c r="G1" s="185"/>
      <c r="H1" s="185"/>
      <c r="I1" s="185"/>
      <c r="J1" s="186"/>
      <c r="K1" s="37"/>
      <c r="L1" s="37"/>
      <c r="M1" s="37"/>
      <c r="N1" s="37"/>
      <c r="O1" s="37"/>
      <c r="P1" s="413" t="s">
        <v>78</v>
      </c>
      <c r="Q1" s="413"/>
    </row>
    <row r="2" spans="1:17" ht="15" customHeight="1">
      <c r="A2" s="186" t="s">
        <v>224</v>
      </c>
      <c r="B2" s="185"/>
      <c r="C2" s="185"/>
      <c r="D2" s="185"/>
      <c r="E2" s="185"/>
      <c r="F2" s="185"/>
      <c r="G2" s="185"/>
      <c r="H2" s="185"/>
      <c r="I2" s="185"/>
      <c r="J2" s="186"/>
      <c r="K2" s="37"/>
      <c r="L2" s="37"/>
      <c r="M2" s="37"/>
      <c r="N2" s="37"/>
      <c r="O2" s="37"/>
      <c r="P2" s="338"/>
      <c r="Q2" s="338"/>
    </row>
    <row r="3" spans="1:17" ht="15" customHeight="1">
      <c r="A3" s="185"/>
      <c r="B3" s="185"/>
      <c r="C3" s="185"/>
      <c r="D3" s="185"/>
      <c r="E3" s="185"/>
      <c r="F3" s="185"/>
      <c r="G3" s="185"/>
      <c r="H3" s="185"/>
      <c r="I3" s="185"/>
      <c r="J3" s="186"/>
      <c r="K3" s="37"/>
      <c r="L3" s="37"/>
      <c r="M3" s="37"/>
      <c r="N3" s="37"/>
      <c r="O3" s="37"/>
      <c r="P3" s="37"/>
      <c r="Q3" s="37"/>
    </row>
    <row r="4" spans="1:17">
      <c r="A4" s="433" t="s">
        <v>342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</row>
    <row r="5" spans="1:17">
      <c r="A5" s="433" t="s">
        <v>226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</row>
    <row r="6" spans="1:17" ht="15" customHeight="1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</row>
    <row r="7" spans="1:17" ht="15" customHeight="1">
      <c r="A7" s="279"/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</row>
    <row r="8" spans="1:17" ht="15" customHeight="1">
      <c r="A8" s="184"/>
      <c r="B8" s="279"/>
      <c r="C8" s="279"/>
      <c r="D8" s="279"/>
      <c r="E8" s="279"/>
      <c r="F8" s="279"/>
      <c r="G8" s="279"/>
      <c r="H8" s="279"/>
      <c r="I8" s="279"/>
      <c r="J8" s="279"/>
      <c r="K8" s="37"/>
      <c r="L8" s="37"/>
      <c r="M8" s="37"/>
      <c r="N8" s="37"/>
      <c r="O8" s="37"/>
      <c r="P8" s="37"/>
      <c r="Q8" s="37"/>
    </row>
    <row r="9" spans="1:17" ht="15.75">
      <c r="A9" s="187" t="s">
        <v>338</v>
      </c>
      <c r="B9" s="185"/>
      <c r="C9" s="185"/>
      <c r="D9" s="185"/>
      <c r="E9" s="185"/>
      <c r="F9" s="185"/>
      <c r="G9" s="185"/>
      <c r="H9" s="185"/>
      <c r="I9" s="185"/>
      <c r="J9" s="186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5"/>
      <c r="M10" s="265"/>
      <c r="N10" s="265"/>
      <c r="O10" s="265"/>
      <c r="P10" s="265"/>
      <c r="Q10" s="265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373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7" t="s">
        <v>79</v>
      </c>
      <c r="C13" s="378">
        <f>data!T74</f>
        <v>100</v>
      </c>
      <c r="D13" s="378">
        <f>data!U74</f>
        <v>100</v>
      </c>
      <c r="E13" s="378">
        <f>data!V74</f>
        <v>100</v>
      </c>
      <c r="F13" s="378">
        <f>data!W74</f>
        <v>100</v>
      </c>
      <c r="G13" s="378">
        <f>data!X74</f>
        <v>94.285714285714278</v>
      </c>
      <c r="H13" s="378">
        <f>data!Y74</f>
        <v>92.1875</v>
      </c>
      <c r="I13" s="378">
        <f>data!Z74</f>
        <v>95.934959349593498</v>
      </c>
      <c r="J13" s="378">
        <f>data!AA74</f>
        <v>96.551724137931032</v>
      </c>
      <c r="K13" s="378">
        <f>data!AB74</f>
        <v>100</v>
      </c>
      <c r="L13" s="378">
        <f>data!AC74</f>
        <v>97.752808988764045</v>
      </c>
      <c r="M13" s="378">
        <f>data!AD74</f>
        <v>100</v>
      </c>
      <c r="N13" s="378">
        <f>data!AE74</f>
        <v>100</v>
      </c>
      <c r="O13" s="378">
        <f>data!AF74</f>
        <v>100</v>
      </c>
      <c r="P13" s="378">
        <f>data!AG74</f>
        <v>100</v>
      </c>
      <c r="Q13" s="379">
        <f>data!AH74</f>
        <v>97.6</v>
      </c>
    </row>
    <row r="14" spans="1:17" ht="15.75">
      <c r="A14" s="47"/>
      <c r="B14" s="247" t="s">
        <v>80</v>
      </c>
      <c r="C14" s="378">
        <f>data!T75</f>
        <v>95.121951219512198</v>
      </c>
      <c r="D14" s="378">
        <f>data!U75</f>
        <v>100</v>
      </c>
      <c r="E14" s="378">
        <f>data!V75</f>
        <v>100</v>
      </c>
      <c r="F14" s="378">
        <f>data!W75</f>
        <v>95.833333333333343</v>
      </c>
      <c r="G14" s="378">
        <f>data!X75</f>
        <v>94.73684210526315</v>
      </c>
      <c r="H14" s="378">
        <f>data!Y75</f>
        <v>100</v>
      </c>
      <c r="I14" s="378">
        <f>data!Z75</f>
        <v>98.529411764705884</v>
      </c>
      <c r="J14" s="378">
        <f>data!AA75</f>
        <v>100</v>
      </c>
      <c r="K14" s="378">
        <f>data!AB75</f>
        <v>100</v>
      </c>
      <c r="L14" s="378">
        <f>data!AC75</f>
        <v>97.058823529411768</v>
      </c>
      <c r="M14" s="378">
        <f>data!AD75</f>
        <v>0</v>
      </c>
      <c r="N14" s="378">
        <f>data!AE75</f>
        <v>100</v>
      </c>
      <c r="O14" s="378">
        <f>data!AF75</f>
        <v>100</v>
      </c>
      <c r="P14" s="378">
        <f>data!AG75</f>
        <v>100</v>
      </c>
      <c r="Q14" s="379">
        <f>data!AH75</f>
        <v>98.258706467661696</v>
      </c>
    </row>
    <row r="15" spans="1:17" ht="15.75">
      <c r="A15" s="57"/>
      <c r="B15" s="248" t="s">
        <v>15</v>
      </c>
      <c r="C15" s="378">
        <f>data!T76</f>
        <v>97.849462365591393</v>
      </c>
      <c r="D15" s="378">
        <f>data!U76</f>
        <v>100</v>
      </c>
      <c r="E15" s="378">
        <f>data!V76</f>
        <v>100</v>
      </c>
      <c r="F15" s="378">
        <f>data!W76</f>
        <v>98.484848484848484</v>
      </c>
      <c r="G15" s="378">
        <f>data!X76</f>
        <v>94.444444444444443</v>
      </c>
      <c r="H15" s="378">
        <f>data!Y76</f>
        <v>95.495495495495504</v>
      </c>
      <c r="I15" s="378">
        <f>data!Z76</f>
        <v>96.858638743455501</v>
      </c>
      <c r="J15" s="378">
        <f>data!AA76</f>
        <v>97.916666666666657</v>
      </c>
      <c r="K15" s="378">
        <f>data!AB76</f>
        <v>100</v>
      </c>
      <c r="L15" s="378">
        <f>data!AC76</f>
        <v>97.452229299363054</v>
      </c>
      <c r="M15" s="378">
        <f>data!AD76</f>
        <v>100</v>
      </c>
      <c r="N15" s="378">
        <f>data!AE76</f>
        <v>100</v>
      </c>
      <c r="O15" s="378">
        <f>data!AF76</f>
        <v>100</v>
      </c>
      <c r="P15" s="378">
        <f>data!AG76</f>
        <v>100</v>
      </c>
      <c r="Q15" s="379">
        <f>data!AH76</f>
        <v>97.857838364167478</v>
      </c>
    </row>
    <row r="16" spans="1:17" ht="15" customHeight="1" thickBot="1">
      <c r="A16" s="249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</row>
    <row r="17" spans="1:17" ht="15" customHeight="1">
      <c r="A17" s="342" t="s">
        <v>374</v>
      </c>
      <c r="B17" s="10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42" t="s">
        <v>375</v>
      </c>
      <c r="B18" s="10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 t="s">
        <v>154</v>
      </c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0" t="s">
        <v>212</v>
      </c>
      <c r="B1" s="191"/>
      <c r="C1" s="191"/>
      <c r="D1" s="191"/>
      <c r="E1" s="191"/>
      <c r="F1" s="191"/>
      <c r="G1" s="191"/>
      <c r="H1" s="191"/>
      <c r="I1" s="191"/>
      <c r="J1" s="191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47"/>
      <c r="L2" s="47"/>
      <c r="M2" s="47"/>
      <c r="N2" s="47"/>
      <c r="O2" s="47"/>
      <c r="P2" s="338"/>
      <c r="Q2" s="338"/>
    </row>
    <row r="3" spans="1:17" ht="15" customHeight="1">
      <c r="A3" s="192"/>
      <c r="B3" s="191"/>
      <c r="C3" s="191"/>
      <c r="D3" s="191"/>
      <c r="E3" s="191"/>
      <c r="F3" s="191"/>
      <c r="G3" s="191"/>
      <c r="H3" s="191"/>
      <c r="I3" s="191"/>
      <c r="J3" s="191"/>
      <c r="K3" s="37"/>
      <c r="L3" s="37"/>
      <c r="M3" s="37"/>
      <c r="N3" s="37"/>
      <c r="O3" s="37"/>
      <c r="P3" s="37"/>
      <c r="Q3" s="37"/>
    </row>
    <row r="4" spans="1:17">
      <c r="A4" s="434" t="s">
        <v>211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  <c r="P4" s="434"/>
      <c r="Q4" s="434"/>
    </row>
    <row r="5" spans="1:17">
      <c r="A5" s="434" t="s">
        <v>201</v>
      </c>
      <c r="B5" s="434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</row>
    <row r="6" spans="1:17" ht="15" customHeight="1">
      <c r="A6" s="190"/>
      <c r="B6" s="280"/>
      <c r="C6" s="280"/>
      <c r="D6" s="280"/>
      <c r="E6" s="280"/>
      <c r="F6" s="280"/>
      <c r="G6" s="280"/>
      <c r="H6" s="280"/>
      <c r="I6" s="280"/>
      <c r="J6" s="280"/>
      <c r="K6" s="37"/>
      <c r="L6" s="37"/>
      <c r="M6" s="37"/>
      <c r="N6" s="37"/>
      <c r="O6" s="37"/>
      <c r="P6" s="37"/>
      <c r="Q6" s="37"/>
    </row>
    <row r="7" spans="1:17" ht="15" customHeight="1">
      <c r="A7" s="190"/>
      <c r="B7" s="280"/>
      <c r="C7" s="280"/>
      <c r="D7" s="280"/>
      <c r="E7" s="280"/>
      <c r="F7" s="280"/>
      <c r="G7" s="280"/>
      <c r="H7" s="280"/>
      <c r="I7" s="280"/>
      <c r="J7" s="280"/>
      <c r="K7" s="37"/>
      <c r="L7" s="37"/>
      <c r="M7" s="37"/>
      <c r="N7" s="37"/>
      <c r="O7" s="37"/>
      <c r="P7" s="37"/>
      <c r="Q7" s="37"/>
    </row>
    <row r="8" spans="1:17" ht="15" customHeight="1">
      <c r="A8" s="190"/>
      <c r="B8" s="280"/>
      <c r="C8" s="280"/>
      <c r="D8" s="280"/>
      <c r="E8" s="280"/>
      <c r="F8" s="280"/>
      <c r="G8" s="280"/>
      <c r="H8" s="280"/>
      <c r="I8" s="280"/>
      <c r="J8" s="280"/>
      <c r="K8" s="37"/>
      <c r="L8" s="37"/>
      <c r="M8" s="37"/>
      <c r="N8" s="37"/>
      <c r="O8" s="37"/>
      <c r="P8" s="37"/>
      <c r="Q8" s="37"/>
    </row>
    <row r="9" spans="1:17" ht="15.75">
      <c r="A9" s="193" t="s">
        <v>111</v>
      </c>
      <c r="B9" s="191"/>
      <c r="C9" s="191"/>
      <c r="D9" s="191"/>
      <c r="E9" s="191"/>
      <c r="F9" s="191"/>
      <c r="G9" s="191"/>
      <c r="H9" s="191"/>
      <c r="I9" s="191"/>
      <c r="J9" s="191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5"/>
      <c r="M10" s="265"/>
      <c r="N10" s="265"/>
      <c r="O10" s="265"/>
      <c r="P10" s="265"/>
      <c r="Q10" s="265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373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2"/>
      <c r="O12" s="37"/>
      <c r="P12" s="37"/>
      <c r="Q12" s="37"/>
    </row>
    <row r="13" spans="1:17" ht="15.75">
      <c r="A13" s="47"/>
      <c r="B13" s="247" t="s">
        <v>79</v>
      </c>
      <c r="C13" s="382">
        <f>data!T77</f>
        <v>3.3631344412992911E-2</v>
      </c>
      <c r="D13" s="382">
        <f>data!U77</f>
        <v>3.7523452157598502E-2</v>
      </c>
      <c r="E13" s="382">
        <f>data!V77</f>
        <v>8.4525750166032712E-2</v>
      </c>
      <c r="F13" s="382">
        <f>data!W77</f>
        <v>2.9805370927841201E-2</v>
      </c>
      <c r="G13" s="382">
        <f>data!X77</f>
        <v>2.565512186182884E-2</v>
      </c>
      <c r="H13" s="382">
        <f>data!Y77</f>
        <v>1.295840352468576E-2</v>
      </c>
      <c r="I13" s="382">
        <f>data!Z77</f>
        <v>1.8943192707985109E-2</v>
      </c>
      <c r="J13" s="382">
        <f>data!AA77</f>
        <v>1.7390296214712189E-2</v>
      </c>
      <c r="K13" s="382">
        <f>data!AB77</f>
        <v>4.0640644338942968E-2</v>
      </c>
      <c r="L13" s="382">
        <f>data!AC77</f>
        <v>3.2180679890000577E-2</v>
      </c>
      <c r="M13" s="382">
        <f>data!AD77</f>
        <v>0</v>
      </c>
      <c r="N13" s="382">
        <f>data!AE77</f>
        <v>3.9047247169074581E-2</v>
      </c>
      <c r="O13" s="382">
        <f>data!AF77</f>
        <v>2.035157343102089E-2</v>
      </c>
      <c r="P13" s="382">
        <f>data!AG77</f>
        <v>0</v>
      </c>
      <c r="Q13" s="383">
        <f>data!AH77</f>
        <v>2.7625707513348911E-2</v>
      </c>
    </row>
    <row r="14" spans="1:17" ht="15.75">
      <c r="A14" s="47"/>
      <c r="B14" s="247" t="s">
        <v>80</v>
      </c>
      <c r="C14" s="382">
        <f>data!T78</f>
        <v>9.5558900117059704E-3</v>
      </c>
      <c r="D14" s="382">
        <f>data!U78</f>
        <v>2.6060329663170241E-2</v>
      </c>
      <c r="E14" s="382">
        <f>data!V78</f>
        <v>1.5563394895206469E-2</v>
      </c>
      <c r="F14" s="382">
        <f>data!W78</f>
        <v>2.065155661107956E-2</v>
      </c>
      <c r="G14" s="382">
        <f>data!X78</f>
        <v>1.9169941531678329E-2</v>
      </c>
      <c r="H14" s="382">
        <f>data!Y78</f>
        <v>9.9444766719151406E-3</v>
      </c>
      <c r="I14" s="382">
        <f>data!Z78</f>
        <v>1.057051978128634E-2</v>
      </c>
      <c r="J14" s="382">
        <f>data!AA78</f>
        <v>2.5451768897938399E-3</v>
      </c>
      <c r="K14" s="382">
        <f>data!AB78</f>
        <v>1.6022046335757999E-2</v>
      </c>
      <c r="L14" s="382">
        <f>data!AC78</f>
        <v>8.8270157120879707E-3</v>
      </c>
      <c r="M14" s="382">
        <f>data!AD78</f>
        <v>0</v>
      </c>
      <c r="N14" s="382">
        <f>data!AE78</f>
        <v>3.741114852225963E-2</v>
      </c>
      <c r="O14" s="382">
        <f>data!AF78</f>
        <v>6.6337925391946597E-3</v>
      </c>
      <c r="P14" s="382">
        <f>data!AG78</f>
        <v>3.1123560535325241E-2</v>
      </c>
      <c r="Q14" s="383">
        <f>data!AH78</f>
        <v>1.1911088306976229E-2</v>
      </c>
    </row>
    <row r="15" spans="1:17" ht="15.75">
      <c r="A15" s="57"/>
      <c r="B15" s="248" t="s">
        <v>15</v>
      </c>
      <c r="C15" s="382">
        <f>data!T79</f>
        <v>2.0634511220015479E-2</v>
      </c>
      <c r="D15" s="382">
        <f>data!U79</f>
        <v>3.1387319522912738E-2</v>
      </c>
      <c r="E15" s="382">
        <f>data!V79</f>
        <v>4.7434359217612097E-2</v>
      </c>
      <c r="F15" s="382">
        <f>data!W79</f>
        <v>2.490005395011689E-2</v>
      </c>
      <c r="G15" s="382">
        <f>data!X79</f>
        <v>2.2190359142427969E-2</v>
      </c>
      <c r="H15" s="382">
        <f>data!Y79</f>
        <v>1.136820749602113E-2</v>
      </c>
      <c r="I15" s="382">
        <f>data!Z79</f>
        <v>1.444751167410542E-2</v>
      </c>
      <c r="J15" s="382">
        <f>data!AA79</f>
        <v>9.4861231569817895E-3</v>
      </c>
      <c r="K15" s="382">
        <f>data!AB79</f>
        <v>2.7456734193072329E-2</v>
      </c>
      <c r="L15" s="382">
        <f>data!AC79</f>
        <v>1.9638914848374031E-2</v>
      </c>
      <c r="M15" s="382">
        <f>data!AD79</f>
        <v>0</v>
      </c>
      <c r="N15" s="382">
        <f>data!AE79</f>
        <v>3.8211692777990067E-2</v>
      </c>
      <c r="O15" s="382">
        <f>data!AF79</f>
        <v>1.3012823546112721E-2</v>
      </c>
      <c r="P15" s="382">
        <f>data!AG79</f>
        <v>1.6658337497917709E-2</v>
      </c>
      <c r="Q15" s="383">
        <f>data!AH79</f>
        <v>1.9217457295084051E-2</v>
      </c>
    </row>
    <row r="16" spans="1:17" ht="15" customHeight="1" thickBot="1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</row>
    <row r="17" spans="1:17" ht="15" customHeight="1">
      <c r="A17" s="342" t="s">
        <v>374</v>
      </c>
      <c r="B17" s="10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42" t="s">
        <v>375</v>
      </c>
      <c r="B18" s="10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 t="s">
        <v>154</v>
      </c>
      <c r="P18" s="37"/>
      <c r="Q18" s="3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>
      <c r="B20" s="195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94" t="s">
        <v>112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18" t="s">
        <v>139</v>
      </c>
      <c r="P53" s="418"/>
      <c r="Q53" s="418"/>
    </row>
    <row r="54" spans="1:17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90" t="s">
        <v>249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196" t="s">
        <v>113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P1:Q1"/>
    <mergeCell ref="A4:Q4"/>
    <mergeCell ref="A5:Q5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7" t="s">
        <v>213</v>
      </c>
      <c r="B1" s="198"/>
      <c r="C1" s="198"/>
      <c r="D1" s="198"/>
      <c r="E1" s="198"/>
      <c r="F1" s="198"/>
      <c r="G1" s="198"/>
      <c r="H1" s="198"/>
      <c r="I1" s="198"/>
      <c r="J1" s="198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47"/>
      <c r="L2" s="47"/>
      <c r="M2" s="47"/>
      <c r="N2" s="47"/>
      <c r="O2" s="47"/>
      <c r="P2" s="338"/>
      <c r="Q2" s="338"/>
    </row>
    <row r="3" spans="1:17" ht="15" customHeight="1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37"/>
      <c r="L3" s="37"/>
      <c r="M3" s="37"/>
      <c r="N3" s="37"/>
      <c r="O3" s="37"/>
      <c r="P3" s="37"/>
      <c r="Q3" s="37"/>
    </row>
    <row r="4" spans="1:17">
      <c r="A4" s="435" t="s">
        <v>281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</row>
    <row r="5" spans="1:17">
      <c r="A5" s="435" t="s">
        <v>226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  <c r="P5" s="435"/>
      <c r="Q5" s="435"/>
    </row>
    <row r="6" spans="1:17" ht="15" customHeight="1">
      <c r="A6" s="197"/>
      <c r="B6" s="281"/>
      <c r="C6" s="281"/>
      <c r="D6" s="281"/>
      <c r="E6" s="281"/>
      <c r="F6" s="281"/>
      <c r="G6" s="281"/>
      <c r="H6" s="281"/>
      <c r="I6" s="281"/>
      <c r="J6" s="281"/>
      <c r="K6" s="37"/>
      <c r="L6" s="37"/>
      <c r="M6" s="37"/>
      <c r="N6" s="37"/>
      <c r="O6" s="37"/>
      <c r="P6" s="37"/>
      <c r="Q6" s="37"/>
    </row>
    <row r="7" spans="1:17" ht="15" customHeight="1">
      <c r="A7" s="197"/>
      <c r="B7" s="281"/>
      <c r="C7" s="281"/>
      <c r="D7" s="281"/>
      <c r="E7" s="281"/>
      <c r="F7" s="281"/>
      <c r="G7" s="281"/>
      <c r="H7" s="281"/>
      <c r="I7" s="281"/>
      <c r="J7" s="281"/>
      <c r="K7" s="37"/>
      <c r="L7" s="37"/>
      <c r="M7" s="37"/>
      <c r="N7" s="37"/>
      <c r="O7" s="37"/>
      <c r="P7" s="37"/>
      <c r="Q7" s="37"/>
    </row>
    <row r="8" spans="1:17" ht="15" customHeight="1">
      <c r="A8" s="197"/>
      <c r="B8" s="281"/>
      <c r="C8" s="281"/>
      <c r="D8" s="281"/>
      <c r="E8" s="281"/>
      <c r="F8" s="281"/>
      <c r="G8" s="281"/>
      <c r="H8" s="281"/>
      <c r="I8" s="281"/>
      <c r="J8" s="281"/>
      <c r="K8" s="37"/>
      <c r="L8" s="37"/>
      <c r="M8" s="37"/>
      <c r="N8" s="37"/>
      <c r="O8" s="37"/>
      <c r="P8" s="37"/>
      <c r="Q8" s="37"/>
    </row>
    <row r="9" spans="1:17" ht="15.75">
      <c r="A9" s="199" t="s">
        <v>114</v>
      </c>
      <c r="B9" s="198"/>
      <c r="C9" s="198"/>
      <c r="D9" s="198"/>
      <c r="E9" s="198"/>
      <c r="F9" s="198"/>
      <c r="G9" s="198"/>
      <c r="H9" s="198"/>
      <c r="I9" s="198"/>
      <c r="J9" s="198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5"/>
      <c r="M10" s="265"/>
      <c r="N10" s="265"/>
      <c r="O10" s="265"/>
      <c r="P10" s="265"/>
      <c r="Q10" s="265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373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7" t="s">
        <v>79</v>
      </c>
      <c r="C13" s="378">
        <f>data!T80</f>
        <v>23.076923076923077</v>
      </c>
      <c r="D13" s="378">
        <f>data!U80</f>
        <v>31.25</v>
      </c>
      <c r="E13" s="378">
        <f>data!V80</f>
        <v>50</v>
      </c>
      <c r="F13" s="378">
        <f>data!W80</f>
        <v>23.809523809523807</v>
      </c>
      <c r="G13" s="378">
        <f>data!X80</f>
        <v>20</v>
      </c>
      <c r="H13" s="378">
        <f>data!Y80</f>
        <v>10.9375</v>
      </c>
      <c r="I13" s="378">
        <f>data!Z80</f>
        <v>13.821138211382115</v>
      </c>
      <c r="J13" s="378">
        <f>data!AA80</f>
        <v>20.689655172413794</v>
      </c>
      <c r="K13" s="378">
        <f>data!AB80</f>
        <v>25.882352941176475</v>
      </c>
      <c r="L13" s="378">
        <f>data!AC80</f>
        <v>24.719101123595504</v>
      </c>
      <c r="M13" s="378">
        <f>data!AD80</f>
        <v>0</v>
      </c>
      <c r="N13" s="378">
        <f>data!AE80</f>
        <v>33.333333333333329</v>
      </c>
      <c r="O13" s="378">
        <f>data!AF80</f>
        <v>14.545454545454545</v>
      </c>
      <c r="P13" s="378">
        <f>data!AG80</f>
        <v>0</v>
      </c>
      <c r="Q13" s="379">
        <f>data!AH80</f>
        <v>20.96</v>
      </c>
    </row>
    <row r="14" spans="1:17" ht="15.75">
      <c r="A14" s="47"/>
      <c r="B14" s="247" t="s">
        <v>80</v>
      </c>
      <c r="C14" s="378">
        <f>data!T81</f>
        <v>9.7560975609756095</v>
      </c>
      <c r="D14" s="378">
        <f>data!U81</f>
        <v>44.444444444444443</v>
      </c>
      <c r="E14" s="378">
        <f>data!V81</f>
        <v>18.75</v>
      </c>
      <c r="F14" s="378">
        <f>data!W81</f>
        <v>33.333333333333329</v>
      </c>
      <c r="G14" s="378">
        <f>data!X81</f>
        <v>31.578947368421051</v>
      </c>
      <c r="H14" s="378">
        <f>data!Y81</f>
        <v>12.76595744680851</v>
      </c>
      <c r="I14" s="378">
        <f>data!Z81</f>
        <v>16.176470588235293</v>
      </c>
      <c r="J14" s="378">
        <f>data!AA81</f>
        <v>5.2631578947368416</v>
      </c>
      <c r="K14" s="378">
        <f>data!AB81</f>
        <v>19.230769230769234</v>
      </c>
      <c r="L14" s="378">
        <f>data!AC81</f>
        <v>10.294117647058822</v>
      </c>
      <c r="M14" s="378">
        <f>data!AD81</f>
        <v>0</v>
      </c>
      <c r="N14" s="378">
        <f>data!AE81</f>
        <v>50</v>
      </c>
      <c r="O14" s="378">
        <f>data!AF81</f>
        <v>8.3333333333333321</v>
      </c>
      <c r="P14" s="378">
        <f>data!AG81</f>
        <v>100</v>
      </c>
      <c r="Q14" s="379">
        <f>data!AH81</f>
        <v>16.169154228855724</v>
      </c>
    </row>
    <row r="15" spans="1:17" ht="15.75">
      <c r="A15" s="57"/>
      <c r="B15" s="248" t="s">
        <v>15</v>
      </c>
      <c r="C15" s="378">
        <f>data!T82</f>
        <v>17.20430107526882</v>
      </c>
      <c r="D15" s="378">
        <f>data!U82</f>
        <v>36</v>
      </c>
      <c r="E15" s="378">
        <f>data!V82</f>
        <v>38.636363636363633</v>
      </c>
      <c r="F15" s="378">
        <f>data!W82</f>
        <v>27.27272727272727</v>
      </c>
      <c r="G15" s="378">
        <f>data!X82</f>
        <v>24.074074074074073</v>
      </c>
      <c r="H15" s="378">
        <f>data!Y82</f>
        <v>11.711711711711711</v>
      </c>
      <c r="I15" s="378">
        <f>data!Z82</f>
        <v>14.659685863874344</v>
      </c>
      <c r="J15" s="378">
        <f>data!AA82</f>
        <v>14.583333333333334</v>
      </c>
      <c r="K15" s="378">
        <f>data!AB82</f>
        <v>23.357664233576642</v>
      </c>
      <c r="L15" s="378">
        <f>data!AC82</f>
        <v>18.471337579617835</v>
      </c>
      <c r="M15" s="378">
        <f>data!AD82</f>
        <v>0</v>
      </c>
      <c r="N15" s="378">
        <f>data!AE82</f>
        <v>40</v>
      </c>
      <c r="O15" s="378">
        <f>data!AF82</f>
        <v>12.087912087912088</v>
      </c>
      <c r="P15" s="378">
        <f>data!AG82</f>
        <v>50</v>
      </c>
      <c r="Q15" s="379">
        <f>data!AH82</f>
        <v>19.084712755598833</v>
      </c>
    </row>
    <row r="16" spans="1:17" ht="15" customHeight="1" thickBot="1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</row>
    <row r="17" spans="1:17" ht="15" customHeight="1">
      <c r="A17" s="342" t="s">
        <v>374</v>
      </c>
      <c r="B17" s="10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42" t="s">
        <v>375</v>
      </c>
      <c r="B18" s="10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 t="s">
        <v>154</v>
      </c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0" t="s">
        <v>115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12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0" t="s">
        <v>324</v>
      </c>
      <c r="B1" s="201"/>
      <c r="C1" s="202"/>
      <c r="D1" s="202"/>
      <c r="E1" s="202"/>
      <c r="F1" s="202"/>
      <c r="G1" s="202"/>
      <c r="H1" s="202"/>
      <c r="I1" s="202"/>
      <c r="J1" s="202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201" t="s">
        <v>250</v>
      </c>
      <c r="B2" s="202"/>
      <c r="C2" s="202"/>
      <c r="D2" s="202"/>
      <c r="E2" s="202"/>
      <c r="F2" s="202"/>
      <c r="G2" s="202"/>
      <c r="H2" s="202"/>
      <c r="I2" s="202"/>
      <c r="J2" s="202"/>
      <c r="K2" s="47"/>
      <c r="L2" s="47"/>
      <c r="M2" s="47"/>
      <c r="N2" s="47"/>
      <c r="O2" s="47"/>
      <c r="P2" s="338"/>
      <c r="Q2" s="338"/>
    </row>
    <row r="3" spans="1:17" ht="15" customHeight="1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37"/>
      <c r="L3" s="37"/>
      <c r="M3" s="37"/>
      <c r="N3" s="37"/>
      <c r="O3" s="37"/>
      <c r="P3" s="37"/>
      <c r="Q3" s="37"/>
    </row>
    <row r="4" spans="1:17" ht="15" customHeight="1">
      <c r="A4" s="436" t="s">
        <v>325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  <c r="P4" s="436"/>
      <c r="Q4" s="436"/>
    </row>
    <row r="5" spans="1:17">
      <c r="A5" s="436" t="s">
        <v>201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</row>
    <row r="6" spans="1:17" ht="15" customHeight="1">
      <c r="A6" s="201"/>
      <c r="B6" s="282"/>
      <c r="C6" s="282"/>
      <c r="D6" s="282"/>
      <c r="E6" s="282"/>
      <c r="F6" s="282"/>
      <c r="G6" s="282"/>
      <c r="H6" s="282"/>
      <c r="I6" s="282"/>
      <c r="J6" s="282"/>
      <c r="K6" s="37"/>
      <c r="L6" s="37"/>
      <c r="M6" s="37"/>
      <c r="N6" s="37"/>
      <c r="O6" s="37"/>
      <c r="P6" s="37"/>
      <c r="Q6" s="37"/>
    </row>
    <row r="7" spans="1:17" ht="15" customHeight="1">
      <c r="A7" s="201"/>
      <c r="B7" s="356" t="s">
        <v>274</v>
      </c>
      <c r="C7" s="282"/>
      <c r="D7" s="282"/>
      <c r="E7" s="282"/>
      <c r="F7" s="282"/>
      <c r="G7" s="282"/>
      <c r="H7" s="282"/>
      <c r="I7" s="282"/>
      <c r="J7" s="282"/>
      <c r="K7" s="37"/>
      <c r="L7" s="37"/>
      <c r="M7" s="37"/>
      <c r="N7" s="37"/>
      <c r="O7" s="37"/>
      <c r="P7" s="37"/>
      <c r="Q7" s="37"/>
    </row>
    <row r="8" spans="1:17" ht="15" customHeight="1">
      <c r="A8" s="201"/>
      <c r="B8" s="282"/>
      <c r="C8" s="282"/>
      <c r="D8" s="282"/>
      <c r="E8" s="282"/>
      <c r="F8" s="282"/>
      <c r="G8" s="282"/>
      <c r="H8" s="282"/>
      <c r="I8" s="282"/>
      <c r="J8" s="282"/>
      <c r="K8" s="37"/>
      <c r="L8" s="37"/>
      <c r="M8" s="37"/>
      <c r="N8" s="37"/>
      <c r="O8" s="37"/>
      <c r="P8" s="37"/>
      <c r="Q8" s="37"/>
    </row>
    <row r="9" spans="1:17" ht="15" customHeight="1">
      <c r="A9" s="203" t="s">
        <v>322</v>
      </c>
      <c r="B9" s="202"/>
      <c r="C9" s="202"/>
      <c r="D9" s="202"/>
      <c r="E9" s="202"/>
      <c r="F9" s="202"/>
      <c r="G9" s="202"/>
      <c r="H9" s="202"/>
      <c r="I9" s="202"/>
      <c r="J9" s="202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5"/>
      <c r="M10" s="265"/>
      <c r="N10" s="265"/>
      <c r="O10" s="265"/>
      <c r="P10" s="265"/>
      <c r="Q10" s="265"/>
    </row>
    <row r="11" spans="1:17" ht="47.25">
      <c r="A11" s="254"/>
      <c r="B11" s="254"/>
      <c r="C11" s="255" t="s">
        <v>1</v>
      </c>
      <c r="D11" s="255" t="s">
        <v>2</v>
      </c>
      <c r="E11" s="255" t="s">
        <v>3</v>
      </c>
      <c r="F11" s="255" t="s">
        <v>4</v>
      </c>
      <c r="G11" s="255" t="s">
        <v>5</v>
      </c>
      <c r="H11" s="255" t="s">
        <v>6</v>
      </c>
      <c r="I11" s="255" t="s">
        <v>17</v>
      </c>
      <c r="J11" s="255" t="s">
        <v>7</v>
      </c>
      <c r="K11" s="255" t="s">
        <v>373</v>
      </c>
      <c r="L11" s="255" t="s">
        <v>9</v>
      </c>
      <c r="M11" s="255" t="s">
        <v>10</v>
      </c>
      <c r="N11" s="255" t="s">
        <v>11</v>
      </c>
      <c r="O11" s="255" t="s">
        <v>12</v>
      </c>
      <c r="P11" s="255" t="s">
        <v>13</v>
      </c>
      <c r="Q11" s="255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" customHeight="1">
      <c r="A13" s="47"/>
      <c r="B13" s="247" t="s">
        <v>79</v>
      </c>
      <c r="C13" s="382">
        <f>data!T83</f>
        <v>0.89963846304756034</v>
      </c>
      <c r="D13" s="382">
        <f>data!U83</f>
        <v>0.67542213883677293</v>
      </c>
      <c r="E13" s="382">
        <f>data!V83</f>
        <v>0.74261909074443033</v>
      </c>
      <c r="F13" s="382">
        <f>data!W83</f>
        <v>0.64379601204136983</v>
      </c>
      <c r="G13" s="382">
        <f>data!X83</f>
        <v>1.070185083379146</v>
      </c>
      <c r="H13" s="382">
        <f>data!Y83</f>
        <v>0.72196819637534937</v>
      </c>
      <c r="I13" s="382">
        <f>data!Z83</f>
        <v>0.94381671903902309</v>
      </c>
      <c r="J13" s="382">
        <f>data!AA83</f>
        <v>0.81444553938902087</v>
      </c>
      <c r="K13" s="382">
        <f>data!AB83</f>
        <v>0.89039957142593251</v>
      </c>
      <c r="L13" s="382">
        <f>data!AC83</f>
        <v>0.80597975542683276</v>
      </c>
      <c r="M13" s="382">
        <f>data!AD83</f>
        <v>0.80134964150147625</v>
      </c>
      <c r="N13" s="382">
        <f>data!AE83</f>
        <v>1.0933229207340882</v>
      </c>
      <c r="O13" s="382">
        <f>data!AF83</f>
        <v>0.6843216566180772</v>
      </c>
      <c r="P13" s="382">
        <f>data!AG83</f>
        <v>0.82437275985663083</v>
      </c>
      <c r="Q13" s="383">
        <f>data!AH83</f>
        <v>0.8291929919273886</v>
      </c>
    </row>
    <row r="14" spans="1:17" ht="15" customHeight="1">
      <c r="A14" s="47"/>
      <c r="B14" s="247" t="s">
        <v>80</v>
      </c>
      <c r="C14" s="382">
        <f>data!T84</f>
        <v>0.32967820540385584</v>
      </c>
      <c r="D14" s="382">
        <f>data!U84</f>
        <v>0.38438986253176105</v>
      </c>
      <c r="E14" s="382">
        <f>data!V84</f>
        <v>0.36833367918655319</v>
      </c>
      <c r="F14" s="382">
        <f>data!W84</f>
        <v>0.31751768289534821</v>
      </c>
      <c r="G14" s="382">
        <f>data!X84</f>
        <v>0.45688360650500015</v>
      </c>
      <c r="H14" s="382">
        <f>data!Y84</f>
        <v>0.31159360238667444</v>
      </c>
      <c r="I14" s="382">
        <f>data!Z84</f>
        <v>0.40264070803263413</v>
      </c>
      <c r="J14" s="382">
        <f>data!AA84</f>
        <v>0.41231865614660224</v>
      </c>
      <c r="K14" s="382">
        <f>data!AB84</f>
        <v>0.37972249815746467</v>
      </c>
      <c r="L14" s="382">
        <f>data!AC84</f>
        <v>0.37199566215227864</v>
      </c>
      <c r="M14" s="382">
        <f>data!AD84</f>
        <v>0.33632286995515698</v>
      </c>
      <c r="N14" s="382">
        <f>data!AE84</f>
        <v>0.3741114852225963</v>
      </c>
      <c r="O14" s="382">
        <f>data!AF84</f>
        <v>0.30073192844349117</v>
      </c>
      <c r="P14" s="382">
        <f>data!AG84</f>
        <v>0.40460628695922812</v>
      </c>
      <c r="Q14" s="383">
        <f>data!AH84</f>
        <v>0.36704476736728303</v>
      </c>
    </row>
    <row r="15" spans="1:17" ht="15" customHeight="1">
      <c r="A15" s="57"/>
      <c r="B15" s="248" t="s">
        <v>15</v>
      </c>
      <c r="C15" s="382">
        <f>data!T85</f>
        <v>0.591952540624194</v>
      </c>
      <c r="D15" s="382">
        <f>data!U85</f>
        <v>0.51963451210155542</v>
      </c>
      <c r="E15" s="382">
        <f>data!V85</f>
        <v>0.54130974636569107</v>
      </c>
      <c r="F15" s="382">
        <f>data!W85</f>
        <v>0.46895101606053474</v>
      </c>
      <c r="G15" s="382">
        <f>data!X85</f>
        <v>0.74252355591970498</v>
      </c>
      <c r="H15" s="382">
        <f>data!Y85</f>
        <v>0.50544799482309322</v>
      </c>
      <c r="I15" s="382">
        <f>data!Z85</f>
        <v>0.65323392069348063</v>
      </c>
      <c r="J15" s="382">
        <f>data!AA85</f>
        <v>0.60033607979184733</v>
      </c>
      <c r="K15" s="382">
        <f>data!AB85</f>
        <v>0.61691849640059382</v>
      </c>
      <c r="L15" s="382">
        <f>data!AC85</f>
        <v>0.57291455040429073</v>
      </c>
      <c r="M15" s="382">
        <f>data!AD85</f>
        <v>0.55478502080443826</v>
      </c>
      <c r="N15" s="382">
        <f>data!AE85</f>
        <v>0.7260221627818112</v>
      </c>
      <c r="O15" s="382">
        <f>data!AF85</f>
        <v>0.47910850328869542</v>
      </c>
      <c r="P15" s="382">
        <f>data!AG85</f>
        <v>0.59970014992503751</v>
      </c>
      <c r="Q15" s="383">
        <f>data!AH85</f>
        <v>0.58191637268532581</v>
      </c>
    </row>
    <row r="16" spans="1:17" ht="15" customHeight="1" thickBot="1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</row>
    <row r="17" spans="1:17" ht="15" customHeight="1">
      <c r="A17" s="342" t="s">
        <v>374</v>
      </c>
      <c r="B17" s="10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42" t="s">
        <v>375</v>
      </c>
      <c r="B18" s="10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4" t="s">
        <v>323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418" t="s">
        <v>139</v>
      </c>
      <c r="P54" s="418"/>
      <c r="Q54" s="418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>
      <c r="A56" s="350" t="s">
        <v>326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201" t="s">
        <v>250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205" t="s">
        <v>327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1:17" ht="1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</row>
  </sheetData>
  <mergeCells count="4">
    <mergeCell ref="P1:Q1"/>
    <mergeCell ref="A4:Q4"/>
    <mergeCell ref="A5:Q5"/>
    <mergeCell ref="O54:Q5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1" t="s">
        <v>275</v>
      </c>
      <c r="B1" s="207"/>
      <c r="C1" s="207"/>
      <c r="D1" s="207"/>
      <c r="E1" s="207"/>
      <c r="F1" s="207"/>
      <c r="G1" s="207"/>
      <c r="H1" s="207"/>
      <c r="I1" s="207"/>
      <c r="J1" s="207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206" t="s">
        <v>250</v>
      </c>
      <c r="B2" s="207"/>
      <c r="C2" s="207"/>
      <c r="D2" s="207"/>
      <c r="E2" s="207"/>
      <c r="F2" s="207"/>
      <c r="G2" s="207"/>
      <c r="H2" s="207"/>
      <c r="I2" s="207"/>
      <c r="J2" s="207"/>
      <c r="K2" s="47"/>
      <c r="L2" s="47"/>
      <c r="M2" s="47"/>
      <c r="N2" s="47"/>
      <c r="O2" s="47"/>
      <c r="P2" s="338"/>
      <c r="Q2" s="338"/>
    </row>
    <row r="3" spans="1:17" ht="15" customHeight="1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37"/>
      <c r="L3" s="37"/>
      <c r="M3" s="37"/>
      <c r="N3" s="37"/>
      <c r="O3" s="37"/>
      <c r="P3" s="37"/>
      <c r="Q3" s="37"/>
    </row>
    <row r="4" spans="1:17" ht="18">
      <c r="A4" s="437" t="s">
        <v>282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</row>
    <row r="5" spans="1:17">
      <c r="A5" s="437" t="s">
        <v>201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</row>
    <row r="6" spans="1:17" ht="15" customHeight="1">
      <c r="A6" s="206"/>
      <c r="B6" s="283"/>
      <c r="C6" s="283"/>
      <c r="D6" s="283"/>
      <c r="E6" s="283"/>
      <c r="F6" s="283"/>
      <c r="G6" s="283"/>
      <c r="H6" s="283"/>
      <c r="I6" s="283"/>
      <c r="J6" s="283"/>
      <c r="K6" s="37"/>
      <c r="L6" s="37"/>
      <c r="M6" s="37"/>
      <c r="N6" s="37"/>
      <c r="O6" s="37"/>
      <c r="P6" s="37"/>
      <c r="Q6" s="37"/>
    </row>
    <row r="7" spans="1:17" ht="18.75">
      <c r="A7" s="206"/>
      <c r="B7" s="208" t="s">
        <v>314</v>
      </c>
      <c r="C7" s="283"/>
      <c r="D7" s="283"/>
      <c r="E7" s="283"/>
      <c r="F7" s="283"/>
      <c r="G7" s="283"/>
      <c r="H7" s="283"/>
      <c r="I7" s="283"/>
      <c r="J7" s="283"/>
      <c r="K7" s="37"/>
      <c r="L7" s="37"/>
      <c r="M7" s="37"/>
      <c r="N7" s="37"/>
      <c r="O7" s="37"/>
      <c r="P7" s="37"/>
      <c r="Q7" s="37"/>
    </row>
    <row r="8" spans="1:17" ht="18.75">
      <c r="A8" s="206"/>
      <c r="B8" s="208" t="s">
        <v>290</v>
      </c>
      <c r="C8" s="283"/>
      <c r="D8" s="283"/>
      <c r="E8" s="283"/>
      <c r="F8" s="283"/>
      <c r="G8" s="283"/>
      <c r="H8" s="283"/>
      <c r="I8" s="283"/>
      <c r="J8" s="283"/>
      <c r="K8" s="37"/>
      <c r="L8" s="37"/>
      <c r="M8" s="37"/>
      <c r="N8" s="37"/>
      <c r="O8" s="37"/>
      <c r="P8" s="37"/>
      <c r="Q8" s="37"/>
    </row>
    <row r="9" spans="1:17" ht="15" customHeight="1">
      <c r="A9" s="206"/>
      <c r="B9" s="208"/>
      <c r="C9" s="283"/>
      <c r="D9" s="283"/>
      <c r="E9" s="283"/>
      <c r="F9" s="283"/>
      <c r="G9" s="283"/>
      <c r="H9" s="283"/>
      <c r="I9" s="283"/>
      <c r="J9" s="283"/>
      <c r="K9" s="37"/>
      <c r="L9" s="37"/>
      <c r="M9" s="37"/>
      <c r="N9" s="37"/>
      <c r="O9" s="37"/>
      <c r="P9" s="37"/>
      <c r="Q9" s="37"/>
    </row>
    <row r="10" spans="1:17" ht="15" customHeight="1">
      <c r="A10" s="206"/>
      <c r="B10" s="208"/>
      <c r="C10" s="283"/>
      <c r="D10" s="283"/>
      <c r="E10" s="283"/>
      <c r="F10" s="283"/>
      <c r="G10" s="283"/>
      <c r="H10" s="283"/>
      <c r="I10" s="283"/>
      <c r="J10" s="283"/>
      <c r="K10" s="37"/>
      <c r="L10" s="37"/>
      <c r="M10" s="37"/>
      <c r="N10" s="37"/>
      <c r="O10" s="37"/>
      <c r="P10" s="37"/>
      <c r="Q10" s="37"/>
    </row>
    <row r="11" spans="1:17" ht="18.75">
      <c r="A11" s="209" t="s">
        <v>116</v>
      </c>
      <c r="B11" s="208"/>
      <c r="C11" s="283"/>
      <c r="D11" s="283"/>
      <c r="E11" s="283"/>
      <c r="F11" s="283"/>
      <c r="G11" s="283"/>
      <c r="H11" s="283"/>
      <c r="I11" s="283"/>
      <c r="J11" s="283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5"/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5"/>
      <c r="M12" s="265"/>
      <c r="N12" s="265"/>
      <c r="O12" s="265"/>
      <c r="P12" s="265"/>
      <c r="Q12" s="265"/>
    </row>
    <row r="13" spans="1:17" ht="47.25">
      <c r="A13" s="254"/>
      <c r="B13" s="254"/>
      <c r="C13" s="255" t="s">
        <v>1</v>
      </c>
      <c r="D13" s="255" t="s">
        <v>2</v>
      </c>
      <c r="E13" s="255" t="s">
        <v>3</v>
      </c>
      <c r="F13" s="255" t="s">
        <v>4</v>
      </c>
      <c r="G13" s="255" t="s">
        <v>5</v>
      </c>
      <c r="H13" s="255" t="s">
        <v>6</v>
      </c>
      <c r="I13" s="255" t="s">
        <v>17</v>
      </c>
      <c r="J13" s="255" t="s">
        <v>7</v>
      </c>
      <c r="K13" s="255" t="s">
        <v>373</v>
      </c>
      <c r="L13" s="255" t="s">
        <v>9</v>
      </c>
      <c r="M13" s="255" t="s">
        <v>10</v>
      </c>
      <c r="N13" s="255" t="s">
        <v>11</v>
      </c>
      <c r="O13" s="255" t="s">
        <v>12</v>
      </c>
      <c r="P13" s="255" t="s">
        <v>13</v>
      </c>
      <c r="Q13" s="255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7" t="s">
        <v>79</v>
      </c>
      <c r="C15" s="382">
        <f>data!T86</f>
        <v>8.6880973066898348E-2</v>
      </c>
      <c r="D15" s="382">
        <f>data!U86</f>
        <v>0.12757973733583489</v>
      </c>
      <c r="E15" s="382">
        <f>data!V86</f>
        <v>0.15093883958220131</v>
      </c>
      <c r="F15" s="382">
        <f>data!W86</f>
        <v>8.643557569073948E-2</v>
      </c>
      <c r="G15" s="382">
        <f>data!X86</f>
        <v>0.14660069635330769</v>
      </c>
      <c r="H15" s="382">
        <f>data!Y86</f>
        <v>9.2560025176326846E-2</v>
      </c>
      <c r="I15" s="382">
        <f>data!Z86</f>
        <v>0.14485970894341557</v>
      </c>
      <c r="J15" s="382">
        <f>data!AA86</f>
        <v>0.1565126659324097</v>
      </c>
      <c r="K15" s="382">
        <f>data!AB86</f>
        <v>8.6823194724105449E-2</v>
      </c>
      <c r="L15" s="382">
        <f>data!AC86</f>
        <v>0.16675443215727576</v>
      </c>
      <c r="M15" s="382">
        <f>data!AD86</f>
        <v>4.2176296921130327E-2</v>
      </c>
      <c r="N15" s="382">
        <f>data!AE86</f>
        <v>0.11714174150722373</v>
      </c>
      <c r="O15" s="382">
        <f>data!AF86</f>
        <v>0.1424610140171462</v>
      </c>
      <c r="P15" s="382">
        <f>data!AG86</f>
        <v>0.14336917562724014</v>
      </c>
      <c r="Q15" s="383">
        <f>data!AH86</f>
        <v>0.1267408413398679</v>
      </c>
    </row>
    <row r="16" spans="1:17" ht="15.75">
      <c r="A16" s="47"/>
      <c r="B16" s="247" t="s">
        <v>80</v>
      </c>
      <c r="C16" s="382">
        <f>data!T87</f>
        <v>1.6722807520485439E-2</v>
      </c>
      <c r="D16" s="382">
        <f>data!U87</f>
        <v>3.25754120789628E-2</v>
      </c>
      <c r="E16" s="382">
        <f>data!V87</f>
        <v>3.6314588088815103E-2</v>
      </c>
      <c r="F16" s="382">
        <f>data!W87</f>
        <v>4.130311322215912E-2</v>
      </c>
      <c r="G16" s="382">
        <f>data!X87</f>
        <v>5.7509824595034981E-2</v>
      </c>
      <c r="H16" s="382">
        <f>data!Y87</f>
        <v>2.3203778901135331E-2</v>
      </c>
      <c r="I16" s="382">
        <f>data!Z87</f>
        <v>2.88286903125991E-2</v>
      </c>
      <c r="J16" s="382">
        <f>data!AA87</f>
        <v>3.3087299567319928E-2</v>
      </c>
      <c r="K16" s="382">
        <f>data!AB87</f>
        <v>1.9226455602909601E-2</v>
      </c>
      <c r="L16" s="382">
        <f>data!AC87</f>
        <v>3.5308062848351883E-2</v>
      </c>
      <c r="M16" s="382">
        <f>data!AD87</f>
        <v>3.7369207772795218E-2</v>
      </c>
      <c r="N16" s="382">
        <f>data!AE87</f>
        <v>3.741114852225963E-2</v>
      </c>
      <c r="O16" s="382">
        <f>data!AF87</f>
        <v>2.6535170156778629E-2</v>
      </c>
      <c r="P16" s="382">
        <f>data!AG87</f>
        <v>6.2247121070650488E-2</v>
      </c>
      <c r="Q16" s="383">
        <f>data!AH87</f>
        <v>3.0419087060893149E-2</v>
      </c>
    </row>
    <row r="17" spans="1:17" ht="15.75">
      <c r="A17" s="57"/>
      <c r="B17" s="248" t="s">
        <v>15</v>
      </c>
      <c r="C17" s="382">
        <f>data!T88</f>
        <v>4.9006964147536761E-2</v>
      </c>
      <c r="D17" s="382">
        <f>data!U88</f>
        <v>7.6724558833786705E-2</v>
      </c>
      <c r="E17" s="382">
        <f>data!V88</f>
        <v>8.9288205586093364E-2</v>
      </c>
      <c r="F17" s="382">
        <f>data!W88</f>
        <v>6.2250134875292233E-2</v>
      </c>
      <c r="G17" s="382">
        <f>data!X88</f>
        <v>9.9003140789294009E-2</v>
      </c>
      <c r="H17" s="382">
        <f>data!Y88</f>
        <v>5.5966559980411709E-2</v>
      </c>
      <c r="I17" s="382">
        <f>data!Z88</f>
        <v>8.2557209566316667E-2</v>
      </c>
      <c r="J17" s="382">
        <f>data!AA88</f>
        <v>9.0795750216825677E-2</v>
      </c>
      <c r="K17" s="382">
        <f>data!AB88</f>
        <v>5.0623353668477103E-2</v>
      </c>
      <c r="L17" s="382">
        <f>data!AC88</f>
        <v>9.6162962361003884E-2</v>
      </c>
      <c r="M17" s="382">
        <f>data!AD88</f>
        <v>3.9627501486031301E-2</v>
      </c>
      <c r="N17" s="382">
        <f>data!AE88</f>
        <v>7.6423385555980133E-2</v>
      </c>
      <c r="O17" s="382">
        <f>data!AF88</f>
        <v>8.0442909194151327E-2</v>
      </c>
      <c r="P17" s="382">
        <f>data!AG88</f>
        <v>9.9950024987506242E-2</v>
      </c>
      <c r="Q17" s="383">
        <f>data!AH88</f>
        <v>7.52030089047422E-2</v>
      </c>
    </row>
    <row r="18" spans="1:17" ht="15" customHeight="1" thickBot="1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</row>
    <row r="19" spans="1:17" ht="15" customHeight="1">
      <c r="A19" s="342" t="s">
        <v>374</v>
      </c>
      <c r="B19" s="10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42" t="s">
        <v>375</v>
      </c>
      <c r="B20" s="10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</row>
    <row r="22" spans="1:17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210" t="s">
        <v>117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18" t="s">
        <v>139</v>
      </c>
      <c r="P53" s="418"/>
      <c r="Q53" s="41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351" t="s">
        <v>288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206" t="s">
        <v>250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211" t="s">
        <v>118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438"/>
      <c r="Q59" s="43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5">
    <mergeCell ref="P1:Q1"/>
    <mergeCell ref="A5:Q5"/>
    <mergeCell ref="P59:Q59"/>
    <mergeCell ref="O53:Q53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12" t="s">
        <v>251</v>
      </c>
      <c r="B1" s="213"/>
      <c r="C1" s="213"/>
      <c r="D1" s="213"/>
      <c r="E1" s="213"/>
      <c r="F1" s="213"/>
      <c r="G1" s="213"/>
      <c r="H1" s="213"/>
      <c r="I1" s="213"/>
      <c r="J1" s="213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212" t="s">
        <v>215</v>
      </c>
      <c r="B2" s="212"/>
      <c r="C2" s="213"/>
      <c r="D2" s="213"/>
      <c r="E2" s="213"/>
      <c r="F2" s="213"/>
      <c r="G2" s="213"/>
      <c r="H2" s="213"/>
      <c r="I2" s="213"/>
      <c r="J2" s="213"/>
      <c r="K2" s="37"/>
      <c r="L2" s="37"/>
      <c r="M2" s="37"/>
      <c r="N2" s="37"/>
      <c r="O2" s="37"/>
      <c r="P2" s="37"/>
      <c r="Q2" s="37"/>
    </row>
    <row r="3" spans="1:17" ht="15" customHeight="1">
      <c r="A3" s="212"/>
      <c r="B3" s="212"/>
      <c r="C3" s="213"/>
      <c r="D3" s="213"/>
      <c r="E3" s="213"/>
      <c r="F3" s="213"/>
      <c r="G3" s="213"/>
      <c r="H3" s="213"/>
      <c r="I3" s="213"/>
      <c r="J3" s="213"/>
      <c r="K3" s="37"/>
      <c r="L3" s="37"/>
      <c r="M3" s="37"/>
      <c r="N3" s="37"/>
      <c r="O3" s="37"/>
      <c r="P3" s="37"/>
      <c r="Q3" s="37"/>
    </row>
    <row r="4" spans="1:17" ht="15" customHeight="1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37"/>
      <c r="L4" s="37"/>
      <c r="M4" s="37"/>
      <c r="N4" s="37"/>
      <c r="O4" s="37"/>
      <c r="P4" s="37"/>
      <c r="Q4" s="37"/>
    </row>
    <row r="5" spans="1:17">
      <c r="A5" s="439" t="s">
        <v>285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39"/>
      <c r="P5" s="439"/>
      <c r="Q5" s="439"/>
    </row>
    <row r="6" spans="1:17">
      <c r="A6" s="439" t="s">
        <v>214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</row>
    <row r="7" spans="1:17" ht="15" customHeight="1">
      <c r="A7" s="212"/>
      <c r="B7" s="214"/>
      <c r="C7" s="284"/>
      <c r="D7" s="284"/>
      <c r="E7" s="284"/>
      <c r="F7" s="284"/>
      <c r="G7" s="284"/>
      <c r="H7" s="284"/>
      <c r="I7" s="284"/>
      <c r="J7" s="284"/>
      <c r="K7" s="37"/>
      <c r="L7" s="37"/>
      <c r="M7" s="37"/>
      <c r="N7" s="37"/>
      <c r="O7" s="37"/>
      <c r="P7" s="37"/>
      <c r="Q7" s="37"/>
    </row>
    <row r="8" spans="1:17" ht="15" customHeight="1">
      <c r="A8" s="212"/>
      <c r="B8" s="214"/>
      <c r="C8" s="284"/>
      <c r="D8" s="284"/>
      <c r="E8" s="284"/>
      <c r="F8" s="284"/>
      <c r="G8" s="284"/>
      <c r="H8" s="284"/>
      <c r="I8" s="284"/>
      <c r="J8" s="284"/>
      <c r="K8" s="37"/>
      <c r="L8" s="37"/>
      <c r="M8" s="37"/>
      <c r="N8" s="37"/>
      <c r="O8" s="37"/>
      <c r="P8" s="37"/>
      <c r="Q8" s="37"/>
    </row>
    <row r="9" spans="1:17" ht="15" customHeight="1">
      <c r="A9" s="212"/>
      <c r="B9" s="284"/>
      <c r="C9" s="284"/>
      <c r="D9" s="284"/>
      <c r="E9" s="284"/>
      <c r="F9" s="284"/>
      <c r="G9" s="284"/>
      <c r="H9" s="284"/>
      <c r="I9" s="284"/>
      <c r="J9" s="284"/>
      <c r="K9" s="37"/>
      <c r="L9" s="37"/>
      <c r="M9" s="37"/>
      <c r="N9" s="37"/>
      <c r="O9" s="37"/>
      <c r="P9" s="37"/>
      <c r="Q9" s="37"/>
    </row>
    <row r="10" spans="1:17" ht="15.75">
      <c r="A10" s="215" t="s">
        <v>246</v>
      </c>
      <c r="B10" s="213"/>
      <c r="C10" s="213"/>
      <c r="D10" s="213"/>
      <c r="E10" s="213"/>
      <c r="F10" s="213"/>
      <c r="G10" s="213"/>
      <c r="H10" s="213"/>
      <c r="I10" s="213"/>
      <c r="J10" s="213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5"/>
      <c r="M11" s="265"/>
      <c r="N11" s="265"/>
      <c r="O11" s="265"/>
      <c r="P11" s="265"/>
      <c r="Q11" s="265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7" t="s">
        <v>79</v>
      </c>
      <c r="C14" s="378">
        <f>data!T89</f>
        <v>6.5326633165829149</v>
      </c>
      <c r="D14" s="378">
        <f>data!U89</f>
        <v>7.6555023923444976</v>
      </c>
      <c r="E14" s="378">
        <f>data!V89</f>
        <v>10.218978102189782</v>
      </c>
      <c r="F14" s="378">
        <f>data!W89</f>
        <v>7.1307300509337868</v>
      </c>
      <c r="G14" s="378">
        <f>data!X89</f>
        <v>6.25</v>
      </c>
      <c r="H14" s="378">
        <f>data!Y89</f>
        <v>7.3310423825887749</v>
      </c>
      <c r="I14" s="378">
        <f>data!Z89</f>
        <v>6.8181818181818175</v>
      </c>
      <c r="J14" s="378">
        <f>data!AA89</f>
        <v>4.7863247863247871</v>
      </c>
      <c r="K14" s="378">
        <f>data!AB89</f>
        <v>7.7625570776255701</v>
      </c>
      <c r="L14" s="378">
        <f>data!AC89</f>
        <v>7.7196095829636198</v>
      </c>
      <c r="M14" s="378">
        <f>data!AD89</f>
        <v>8.8235294117647065</v>
      </c>
      <c r="N14" s="378">
        <f>data!AE89</f>
        <v>5.6603773584905666</v>
      </c>
      <c r="O14" s="378">
        <f>data!AF89</f>
        <v>8.8141025641025639</v>
      </c>
      <c r="P14" s="378">
        <f>data!AG89</f>
        <v>1.8181818181818181</v>
      </c>
      <c r="Q14" s="379">
        <f>data!AH89</f>
        <v>7.1675501267573178</v>
      </c>
    </row>
    <row r="15" spans="1:17" ht="15.75">
      <c r="A15" s="47"/>
      <c r="B15" s="247" t="s">
        <v>80</v>
      </c>
      <c r="C15" s="378">
        <f>data!T90</f>
        <v>6.497622820919176</v>
      </c>
      <c r="D15" s="378">
        <f>data!U90</f>
        <v>5.9602649006622519</v>
      </c>
      <c r="E15" s="378">
        <f>data!V90</f>
        <v>7.4766355140186906</v>
      </c>
      <c r="F15" s="378">
        <f>data!W90</f>
        <v>5.1391862955032117</v>
      </c>
      <c r="G15" s="378">
        <f>data!X90</f>
        <v>4.5673076923076916</v>
      </c>
      <c r="H15" s="378">
        <f>data!Y90</f>
        <v>7.6797385620915035</v>
      </c>
      <c r="I15" s="378">
        <f>data!Z90</f>
        <v>5.0557620817843869</v>
      </c>
      <c r="J15" s="378">
        <f>data!AA90</f>
        <v>4.3981481481481479</v>
      </c>
      <c r="K15" s="378">
        <f>data!AB90</f>
        <v>6.7183462532299743</v>
      </c>
      <c r="L15" s="378">
        <f>data!AC90</f>
        <v>7.2826086956521738</v>
      </c>
      <c r="M15" s="378">
        <f>data!AD90</f>
        <v>0</v>
      </c>
      <c r="N15" s="378">
        <f>data!AE90</f>
        <v>6.0606060606060606</v>
      </c>
      <c r="O15" s="378">
        <f>data!AF90</f>
        <v>7.6923076923076925</v>
      </c>
      <c r="P15" s="378">
        <f>data!AG90</f>
        <v>0</v>
      </c>
      <c r="Q15" s="379">
        <f>data!AH90</f>
        <v>6.1162079510703364</v>
      </c>
    </row>
    <row r="16" spans="1:17" ht="15.75">
      <c r="A16" s="57"/>
      <c r="B16" s="248" t="s">
        <v>15</v>
      </c>
      <c r="C16" s="378">
        <f>data!T91</f>
        <v>6.5171688857743524</v>
      </c>
      <c r="D16" s="378">
        <f>data!U91</f>
        <v>6.9444444444444446</v>
      </c>
      <c r="E16" s="378">
        <f>data!V91</f>
        <v>9.0163934426229506</v>
      </c>
      <c r="F16" s="378">
        <f>data!W91</f>
        <v>6.25</v>
      </c>
      <c r="G16" s="378">
        <f>data!X91</f>
        <v>5.5327868852459012</v>
      </c>
      <c r="H16" s="378">
        <f>data!Y91</f>
        <v>7.474747474747474</v>
      </c>
      <c r="I16" s="378">
        <f>data!Z91</f>
        <v>6.0654175928866305</v>
      </c>
      <c r="J16" s="378">
        <f>data!AA91</f>
        <v>4.6214355948869228</v>
      </c>
      <c r="K16" s="378">
        <f>data!AB91</f>
        <v>7.3301230604601395</v>
      </c>
      <c r="L16" s="378">
        <f>data!AC91</f>
        <v>7.5232046897899361</v>
      </c>
      <c r="M16" s="378">
        <f>data!AD91</f>
        <v>4.838709677419355</v>
      </c>
      <c r="N16" s="378">
        <f>data!AE91</f>
        <v>5.8139534883720927</v>
      </c>
      <c r="O16" s="378">
        <f>data!AF91</f>
        <v>8.3333333333333321</v>
      </c>
      <c r="P16" s="378">
        <f>data!AG91</f>
        <v>0.96153846153846156</v>
      </c>
      <c r="Q16" s="379">
        <f>data!AH91</f>
        <v>6.7157313707451705</v>
      </c>
    </row>
    <row r="17" spans="1:17" ht="15" customHeight="1" thickBo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 t="s">
        <v>154</v>
      </c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16" t="s">
        <v>247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2" t="s">
        <v>328</v>
      </c>
      <c r="B1" s="218"/>
      <c r="C1" s="218"/>
      <c r="D1" s="218"/>
      <c r="E1" s="218"/>
      <c r="F1" s="218"/>
      <c r="G1" s="218"/>
      <c r="H1" s="218"/>
      <c r="I1" s="218"/>
      <c r="J1" s="218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217" t="s">
        <v>329</v>
      </c>
      <c r="B2" s="37"/>
      <c r="C2" s="218"/>
      <c r="D2" s="218"/>
      <c r="E2" s="218"/>
      <c r="F2" s="218"/>
      <c r="G2" s="218"/>
      <c r="H2" s="218"/>
      <c r="I2" s="218"/>
      <c r="J2" s="218"/>
      <c r="K2" s="37"/>
      <c r="L2" s="37"/>
      <c r="M2" s="37"/>
      <c r="N2" s="37"/>
      <c r="O2" s="37"/>
      <c r="P2" s="37"/>
      <c r="Q2" s="37"/>
    </row>
    <row r="3" spans="1:17" ht="15" customHeight="1">
      <c r="A3" s="217"/>
      <c r="B3" s="37"/>
      <c r="C3" s="218"/>
      <c r="D3" s="218"/>
      <c r="E3" s="218"/>
      <c r="F3" s="218"/>
      <c r="G3" s="218"/>
      <c r="H3" s="218"/>
      <c r="I3" s="218"/>
      <c r="J3" s="218"/>
      <c r="K3" s="37"/>
      <c r="L3" s="37"/>
      <c r="M3" s="37"/>
      <c r="N3" s="37"/>
      <c r="O3" s="37"/>
      <c r="P3" s="37"/>
      <c r="Q3" s="37"/>
    </row>
    <row r="4" spans="1:17" ht="15" customHeight="1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37"/>
      <c r="L4" s="37"/>
      <c r="M4" s="37"/>
      <c r="N4" s="37"/>
      <c r="O4" s="37"/>
      <c r="P4" s="37"/>
      <c r="Q4" s="37"/>
    </row>
    <row r="5" spans="1:17" ht="18">
      <c r="A5" s="440" t="s">
        <v>330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0"/>
      <c r="P5" s="440"/>
      <c r="Q5" s="440"/>
    </row>
    <row r="6" spans="1:17">
      <c r="A6" s="440" t="s">
        <v>216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</row>
    <row r="7" spans="1:17" ht="15" customHeight="1">
      <c r="A7" s="217"/>
      <c r="B7" s="285"/>
      <c r="C7" s="285"/>
      <c r="D7" s="285"/>
      <c r="E7" s="285"/>
      <c r="F7" s="285"/>
      <c r="G7" s="285"/>
      <c r="H7" s="285"/>
      <c r="I7" s="285"/>
      <c r="J7" s="285"/>
      <c r="K7" s="37"/>
      <c r="L7" s="37"/>
      <c r="M7" s="37"/>
      <c r="N7" s="37"/>
      <c r="O7" s="37"/>
      <c r="P7" s="37"/>
      <c r="Q7" s="37"/>
    </row>
    <row r="8" spans="1:17" ht="15" customHeight="1">
      <c r="A8" s="217"/>
      <c r="B8" s="356" t="s">
        <v>274</v>
      </c>
      <c r="C8" s="285"/>
      <c r="D8" s="285"/>
      <c r="E8" s="285"/>
      <c r="F8" s="285"/>
      <c r="G8" s="285"/>
      <c r="H8" s="285"/>
      <c r="I8" s="285"/>
      <c r="J8" s="285"/>
      <c r="K8" s="37"/>
      <c r="L8" s="37"/>
      <c r="M8" s="37"/>
      <c r="N8" s="37"/>
      <c r="O8" s="37"/>
      <c r="P8" s="37"/>
      <c r="Q8" s="37"/>
    </row>
    <row r="9" spans="1:17" ht="15" customHeight="1">
      <c r="A9" s="217"/>
      <c r="B9" s="285"/>
      <c r="C9" s="285"/>
      <c r="D9" s="285"/>
      <c r="E9" s="285"/>
      <c r="F9" s="285"/>
      <c r="G9" s="285"/>
      <c r="H9" s="285"/>
      <c r="I9" s="285"/>
      <c r="J9" s="285"/>
      <c r="K9" s="37"/>
      <c r="L9" s="37"/>
      <c r="M9" s="37"/>
      <c r="N9" s="37"/>
      <c r="O9" s="37"/>
      <c r="P9" s="37"/>
      <c r="Q9" s="37"/>
    </row>
    <row r="10" spans="1:17" ht="15.75">
      <c r="A10" s="219" t="s">
        <v>331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5"/>
      <c r="M11" s="265"/>
      <c r="N11" s="265"/>
      <c r="O11" s="265"/>
      <c r="P11" s="265"/>
      <c r="Q11" s="265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7" t="s">
        <v>79</v>
      </c>
      <c r="C14" s="378">
        <f>data!T92</f>
        <v>40.326633165829143</v>
      </c>
      <c r="D14" s="378">
        <f>data!U92</f>
        <v>43.062200956937801</v>
      </c>
      <c r="E14" s="378">
        <f>data!V92</f>
        <v>44.160583941605843</v>
      </c>
      <c r="F14" s="378">
        <f>data!W92</f>
        <v>36.502546689303905</v>
      </c>
      <c r="G14" s="378">
        <f>data!X92</f>
        <v>51.964285714285715</v>
      </c>
      <c r="H14" s="378">
        <f>data!Y92</f>
        <v>44.673539518900348</v>
      </c>
      <c r="I14" s="378">
        <f>data!Z92</f>
        <v>46.951219512195117</v>
      </c>
      <c r="J14" s="378">
        <f>data!AA92</f>
        <v>48.034188034188034</v>
      </c>
      <c r="K14" s="378">
        <f>data!AB92</f>
        <v>44.018264840182646</v>
      </c>
      <c r="L14" s="378">
        <f>data!AC92</f>
        <v>48.358473824312334</v>
      </c>
      <c r="M14" s="378">
        <f>data!AD92</f>
        <v>55.882352941176471</v>
      </c>
      <c r="N14" s="378">
        <f>data!AE92</f>
        <v>52.830188679245282</v>
      </c>
      <c r="O14" s="378">
        <f>data!AF92</f>
        <v>43.108974358974365</v>
      </c>
      <c r="P14" s="378">
        <f>data!AG92</f>
        <v>41.818181818181813</v>
      </c>
      <c r="Q14" s="379">
        <f>data!AH92</f>
        <v>45.194745333026042</v>
      </c>
    </row>
    <row r="15" spans="1:17" ht="15.75">
      <c r="A15" s="47"/>
      <c r="B15" s="247" t="s">
        <v>80</v>
      </c>
      <c r="C15" s="378">
        <f>data!T93</f>
        <v>21.870047543581617</v>
      </c>
      <c r="D15" s="378">
        <f>data!U93</f>
        <v>39.072847682119203</v>
      </c>
      <c r="E15" s="378">
        <f>data!V93</f>
        <v>33.177570093457945</v>
      </c>
      <c r="F15" s="378">
        <f>data!W93</f>
        <v>26.33832976445396</v>
      </c>
      <c r="G15" s="378">
        <f>data!X93</f>
        <v>34.375</v>
      </c>
      <c r="H15" s="378">
        <f>data!Y93</f>
        <v>30.718954248366014</v>
      </c>
      <c r="I15" s="378">
        <f>data!Z93</f>
        <v>31.152416356877321</v>
      </c>
      <c r="J15" s="378">
        <f>data!AA93</f>
        <v>37.037037037037038</v>
      </c>
      <c r="K15" s="378">
        <f>data!AB93</f>
        <v>30.620155038759687</v>
      </c>
      <c r="L15" s="378">
        <f>data!AC93</f>
        <v>31.956521739130434</v>
      </c>
      <c r="M15" s="378">
        <f>data!AD93</f>
        <v>32.142857142857146</v>
      </c>
      <c r="N15" s="378">
        <f>data!AE93</f>
        <v>30.303030303030305</v>
      </c>
      <c r="O15" s="378">
        <f>data!AF93</f>
        <v>29.059829059829063</v>
      </c>
      <c r="P15" s="378">
        <f>data!AG93</f>
        <v>26.530612244897959</v>
      </c>
      <c r="Q15" s="379">
        <f>data!AH93</f>
        <v>30.581039755351679</v>
      </c>
    </row>
    <row r="16" spans="1:17" ht="15.75">
      <c r="A16" s="57"/>
      <c r="B16" s="248" t="s">
        <v>15</v>
      </c>
      <c r="C16" s="378">
        <f>data!T94</f>
        <v>32.165381920112125</v>
      </c>
      <c r="D16" s="378">
        <f>data!U94</f>
        <v>41.388888888888886</v>
      </c>
      <c r="E16" s="378">
        <f>data!V94</f>
        <v>39.344262295081968</v>
      </c>
      <c r="F16" s="378">
        <f>data!W94</f>
        <v>32.007575757575758</v>
      </c>
      <c r="G16" s="378">
        <f>data!X94</f>
        <v>44.467213114754102</v>
      </c>
      <c r="H16" s="378">
        <f>data!Y94</f>
        <v>38.922558922558927</v>
      </c>
      <c r="I16" s="378">
        <f>data!Z94</f>
        <v>40.203239123531283</v>
      </c>
      <c r="J16" s="378">
        <f>data!AA94</f>
        <v>43.362831858407077</v>
      </c>
      <c r="K16" s="378">
        <f>data!AB94</f>
        <v>38.469769930444087</v>
      </c>
      <c r="L16" s="378">
        <f>data!AC94</f>
        <v>40.986809965803616</v>
      </c>
      <c r="M16" s="378">
        <f>data!AD94</f>
        <v>45.161290322580641</v>
      </c>
      <c r="N16" s="378">
        <f>data!AE94</f>
        <v>44.186046511627907</v>
      </c>
      <c r="O16" s="378">
        <f>data!AF94</f>
        <v>37.087912087912088</v>
      </c>
      <c r="P16" s="378">
        <f>data!AG94</f>
        <v>34.615384615384613</v>
      </c>
      <c r="Q16" s="379">
        <f>data!AH94</f>
        <v>38.914443422263112</v>
      </c>
    </row>
    <row r="17" spans="1:17" ht="15" customHeight="1" thickBo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20" t="s">
        <v>332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fitToWidth="0" fitToHeight="0" orientation="landscape" r:id="rId1"/>
  <headerFooter>
    <oddFooter>&amp;C&amp;12May 2016 data submission&amp;R&amp;12Page &amp;P of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3" t="s">
        <v>265</v>
      </c>
      <c r="B1" s="222"/>
      <c r="C1" s="222"/>
      <c r="D1" s="222"/>
      <c r="E1" s="222"/>
      <c r="F1" s="222"/>
      <c r="G1" s="222"/>
      <c r="H1" s="222"/>
      <c r="I1" s="222"/>
      <c r="J1" s="222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221" t="s">
        <v>217</v>
      </c>
      <c r="B2" s="222"/>
      <c r="C2" s="222"/>
      <c r="D2" s="222"/>
      <c r="E2" s="222"/>
      <c r="F2" s="222"/>
      <c r="G2" s="222"/>
      <c r="H2" s="222"/>
      <c r="I2" s="222"/>
      <c r="J2" s="222"/>
      <c r="K2" s="47"/>
      <c r="L2" s="47"/>
      <c r="M2" s="47"/>
      <c r="N2" s="47"/>
      <c r="O2" s="47"/>
      <c r="P2" s="278"/>
      <c r="Q2" s="278"/>
    </row>
    <row r="3" spans="1:17" ht="15" customHeight="1">
      <c r="A3" s="223"/>
      <c r="B3" s="222"/>
      <c r="C3" s="222"/>
      <c r="D3" s="222"/>
      <c r="E3" s="222"/>
      <c r="F3" s="222"/>
      <c r="G3" s="222"/>
      <c r="H3" s="222"/>
      <c r="I3" s="222"/>
      <c r="J3" s="222"/>
      <c r="K3" s="47"/>
      <c r="L3" s="47"/>
      <c r="M3" s="47"/>
      <c r="N3" s="47"/>
      <c r="O3" s="47"/>
      <c r="P3" s="278"/>
      <c r="Q3" s="278"/>
    </row>
    <row r="4" spans="1:17" ht="15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37"/>
      <c r="L4" s="37"/>
      <c r="M4" s="37"/>
      <c r="N4" s="37"/>
      <c r="O4" s="37"/>
      <c r="P4" s="37"/>
      <c r="Q4" s="37"/>
    </row>
    <row r="5" spans="1:17" ht="18">
      <c r="A5" s="441" t="s">
        <v>286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</row>
    <row r="6" spans="1:17">
      <c r="A6" s="441" t="s">
        <v>214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  <c r="Q6" s="441"/>
    </row>
    <row r="7" spans="1:17" ht="15" customHeight="1">
      <c r="A7" s="221"/>
      <c r="B7" s="286"/>
      <c r="C7" s="286"/>
      <c r="D7" s="286"/>
      <c r="E7" s="286"/>
      <c r="F7" s="286"/>
      <c r="G7" s="286"/>
      <c r="H7" s="286"/>
      <c r="I7" s="286"/>
      <c r="J7" s="286"/>
      <c r="K7" s="37"/>
      <c r="L7" s="37"/>
      <c r="M7" s="37"/>
      <c r="N7" s="37"/>
      <c r="O7" s="37"/>
      <c r="P7" s="37"/>
      <c r="Q7" s="37"/>
    </row>
    <row r="8" spans="1:17" ht="15" customHeight="1">
      <c r="A8" s="221"/>
      <c r="B8" s="356" t="s">
        <v>274</v>
      </c>
      <c r="C8" s="286"/>
      <c r="D8" s="286"/>
      <c r="E8" s="286"/>
      <c r="F8" s="286"/>
      <c r="G8" s="286"/>
      <c r="H8" s="286"/>
      <c r="I8" s="286"/>
      <c r="J8" s="286"/>
      <c r="K8" s="37"/>
      <c r="L8" s="37"/>
      <c r="M8" s="37"/>
      <c r="N8" s="37"/>
      <c r="O8" s="37"/>
      <c r="P8" s="37"/>
      <c r="Q8" s="37"/>
    </row>
    <row r="9" spans="1:17" ht="15" customHeight="1">
      <c r="A9" s="221"/>
      <c r="B9" s="286"/>
      <c r="C9" s="286"/>
      <c r="D9" s="286"/>
      <c r="E9" s="286"/>
      <c r="F9" s="286"/>
      <c r="G9" s="286"/>
      <c r="H9" s="286"/>
      <c r="I9" s="286"/>
      <c r="J9" s="286"/>
      <c r="K9" s="37"/>
      <c r="L9" s="37"/>
      <c r="M9" s="37"/>
      <c r="N9" s="37"/>
      <c r="O9" s="37"/>
      <c r="P9" s="37"/>
      <c r="Q9" s="37"/>
    </row>
    <row r="10" spans="1:17" ht="15.75">
      <c r="A10" s="224" t="s">
        <v>291</v>
      </c>
      <c r="B10" s="222"/>
      <c r="C10" s="222"/>
      <c r="D10" s="222"/>
      <c r="E10" s="222"/>
      <c r="F10" s="222"/>
      <c r="G10" s="222"/>
      <c r="H10" s="222"/>
      <c r="I10" s="222"/>
      <c r="J10" s="222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5"/>
      <c r="M11" s="265"/>
      <c r="N11" s="265"/>
      <c r="O11" s="265"/>
      <c r="P11" s="265"/>
      <c r="Q11" s="265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7" t="s">
        <v>79</v>
      </c>
      <c r="C14" s="378">
        <f>data!T95</f>
        <v>3.8944723618090453</v>
      </c>
      <c r="D14" s="378">
        <f>data!U95</f>
        <v>8.133971291866029</v>
      </c>
      <c r="E14" s="378">
        <f>data!V95</f>
        <v>9.1240875912408761</v>
      </c>
      <c r="F14" s="378">
        <f>data!W95</f>
        <v>4.9235993208828521</v>
      </c>
      <c r="G14" s="378">
        <f>data!X95</f>
        <v>7.1428571428571423</v>
      </c>
      <c r="H14" s="378">
        <f>data!Y95</f>
        <v>5.72737686139748</v>
      </c>
      <c r="I14" s="378">
        <f>data!Z95</f>
        <v>7.2062084257206216</v>
      </c>
      <c r="J14" s="378">
        <f>data!AA95</f>
        <v>9.2307692307692317</v>
      </c>
      <c r="K14" s="378">
        <f>data!AB95</f>
        <v>4.2922374429223744</v>
      </c>
      <c r="L14" s="378">
        <f>data!AC95</f>
        <v>10.02661934338953</v>
      </c>
      <c r="M14" s="378">
        <f>data!AD95</f>
        <v>2.9411764705882351</v>
      </c>
      <c r="N14" s="378">
        <f>data!AE95</f>
        <v>5.6603773584905666</v>
      </c>
      <c r="O14" s="378">
        <f>data!AF95</f>
        <v>8.9743589743589745</v>
      </c>
      <c r="P14" s="378">
        <f>data!AG95</f>
        <v>7.2727272727272725</v>
      </c>
      <c r="Q14" s="379">
        <f>data!AH95</f>
        <v>6.9140354920488587</v>
      </c>
    </row>
    <row r="15" spans="1:17" ht="15.75">
      <c r="A15" s="47"/>
      <c r="B15" s="247" t="s">
        <v>80</v>
      </c>
      <c r="C15" s="378">
        <f>data!T96</f>
        <v>1.1093502377179081</v>
      </c>
      <c r="D15" s="378">
        <f>data!U96</f>
        <v>3.3112582781456954</v>
      </c>
      <c r="E15" s="378">
        <f>data!V96</f>
        <v>3.2710280373831773</v>
      </c>
      <c r="F15" s="378">
        <f>data!W96</f>
        <v>3.4261241970021414</v>
      </c>
      <c r="G15" s="378">
        <f>data!X96</f>
        <v>4.3269230769230766</v>
      </c>
      <c r="H15" s="378">
        <f>data!Y96</f>
        <v>2.2875816993464051</v>
      </c>
      <c r="I15" s="378">
        <f>data!Z96</f>
        <v>2.2304832713754648</v>
      </c>
      <c r="J15" s="378">
        <f>data!AA96</f>
        <v>3.0092592592592591</v>
      </c>
      <c r="K15" s="378">
        <f>data!AB96</f>
        <v>1.5503875968992249</v>
      </c>
      <c r="L15" s="378">
        <f>data!AC96</f>
        <v>3.0434782608695654</v>
      </c>
      <c r="M15" s="378">
        <f>data!AD96</f>
        <v>3.5714285714285712</v>
      </c>
      <c r="N15" s="378">
        <f>data!AE96</f>
        <v>3.0303030303030303</v>
      </c>
      <c r="O15" s="378">
        <f>data!AF96</f>
        <v>2.5641025641025639</v>
      </c>
      <c r="P15" s="378">
        <f>data!AG96</f>
        <v>4.0816326530612246</v>
      </c>
      <c r="Q15" s="379">
        <f>data!AH96</f>
        <v>2.5382262996941898</v>
      </c>
    </row>
    <row r="16" spans="1:17" ht="15.75">
      <c r="A16" s="57"/>
      <c r="B16" s="248" t="s">
        <v>15</v>
      </c>
      <c r="C16" s="378">
        <f>data!T97</f>
        <v>2.662929222144359</v>
      </c>
      <c r="D16" s="378">
        <f>data!U97</f>
        <v>6.1111111111111107</v>
      </c>
      <c r="E16" s="378">
        <f>data!V97</f>
        <v>6.557377049180328</v>
      </c>
      <c r="F16" s="378">
        <f>data!W97</f>
        <v>4.2613636363636358</v>
      </c>
      <c r="G16" s="378">
        <f>data!X97</f>
        <v>5.942622950819672</v>
      </c>
      <c r="H16" s="378">
        <f>data!Y97</f>
        <v>4.3097643097643097</v>
      </c>
      <c r="I16" s="378">
        <f>data!Z97</f>
        <v>5.0809780882819942</v>
      </c>
      <c r="J16" s="378">
        <f>data!AA97</f>
        <v>6.5880039331366769</v>
      </c>
      <c r="K16" s="378">
        <f>data!AB97</f>
        <v>3.1567683253076511</v>
      </c>
      <c r="L16" s="378">
        <f>data!AC97</f>
        <v>6.8881289692232537</v>
      </c>
      <c r="M16" s="378">
        <f>data!AD97</f>
        <v>3.225806451612903</v>
      </c>
      <c r="N16" s="378">
        <f>data!AE97</f>
        <v>4.6511627906976747</v>
      </c>
      <c r="O16" s="378">
        <f>data!AF97</f>
        <v>6.2271062271062272</v>
      </c>
      <c r="P16" s="378">
        <f>data!AG97</f>
        <v>5.7692307692307692</v>
      </c>
      <c r="Q16" s="379">
        <f>data!AH97</f>
        <v>5.0335129451964775</v>
      </c>
    </row>
    <row r="17" spans="1:17" ht="15" customHeight="1" thickBo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225" t="s">
        <v>292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4" t="s">
        <v>267</v>
      </c>
      <c r="B1" s="227"/>
      <c r="C1" s="227"/>
      <c r="D1" s="227"/>
      <c r="E1" s="227"/>
      <c r="F1" s="227"/>
      <c r="G1" s="227"/>
      <c r="H1" s="227"/>
      <c r="I1" s="227"/>
      <c r="J1" s="227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226" t="s">
        <v>293</v>
      </c>
      <c r="B2" s="37"/>
      <c r="C2" s="227"/>
      <c r="D2" s="227"/>
      <c r="E2" s="227"/>
      <c r="F2" s="227"/>
      <c r="G2" s="227"/>
      <c r="H2" s="227"/>
      <c r="I2" s="227"/>
      <c r="J2" s="227"/>
      <c r="K2" s="37"/>
      <c r="L2" s="37"/>
      <c r="M2" s="37"/>
      <c r="N2" s="37"/>
      <c r="O2" s="37"/>
      <c r="P2" s="37"/>
      <c r="Q2" s="37"/>
    </row>
    <row r="3" spans="1:17" ht="15" customHeight="1">
      <c r="A3" s="227"/>
      <c r="B3" s="226"/>
      <c r="C3" s="227"/>
      <c r="D3" s="227"/>
      <c r="E3" s="227"/>
      <c r="F3" s="227"/>
      <c r="G3" s="227"/>
      <c r="H3" s="227"/>
      <c r="I3" s="227"/>
      <c r="J3" s="227"/>
      <c r="K3" s="37"/>
      <c r="L3" s="37"/>
      <c r="M3" s="37"/>
      <c r="N3" s="37"/>
      <c r="O3" s="37"/>
      <c r="P3" s="37"/>
      <c r="Q3" s="37"/>
    </row>
    <row r="4" spans="1:17" ht="15" customHeight="1">
      <c r="A4" s="227"/>
      <c r="B4" s="226"/>
      <c r="C4" s="227"/>
      <c r="D4" s="227"/>
      <c r="E4" s="227"/>
      <c r="F4" s="227"/>
      <c r="G4" s="227"/>
      <c r="H4" s="227"/>
      <c r="I4" s="227"/>
      <c r="J4" s="227"/>
      <c r="K4" s="37"/>
      <c r="L4" s="37"/>
      <c r="M4" s="37"/>
      <c r="N4" s="37"/>
      <c r="O4" s="37"/>
      <c r="P4" s="37"/>
      <c r="Q4" s="37"/>
    </row>
    <row r="5" spans="1:17" ht="18">
      <c r="A5" s="442" t="s">
        <v>287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</row>
    <row r="6" spans="1:17">
      <c r="A6" s="442" t="s">
        <v>218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442"/>
      <c r="Q6" s="442"/>
    </row>
    <row r="7" spans="1:17" ht="15" customHeight="1">
      <c r="A7" s="287"/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</row>
    <row r="8" spans="1:17" ht="15" customHeight="1">
      <c r="A8" s="226"/>
      <c r="B8" s="356" t="s">
        <v>274</v>
      </c>
      <c r="C8" s="287"/>
      <c r="D8" s="287"/>
      <c r="E8" s="287"/>
      <c r="F8" s="287"/>
      <c r="G8" s="287"/>
      <c r="H8" s="287"/>
      <c r="I8" s="287"/>
      <c r="J8" s="287"/>
      <c r="K8" s="37"/>
      <c r="L8" s="37"/>
      <c r="M8" s="37"/>
      <c r="N8" s="37"/>
      <c r="O8" s="37"/>
      <c r="P8" s="37"/>
      <c r="Q8" s="37"/>
    </row>
    <row r="9" spans="1:17" ht="15" customHeight="1">
      <c r="A9" s="226"/>
      <c r="B9" s="287"/>
      <c r="C9" s="287"/>
      <c r="D9" s="287"/>
      <c r="E9" s="287"/>
      <c r="F9" s="287"/>
      <c r="G9" s="287"/>
      <c r="H9" s="287"/>
      <c r="I9" s="287"/>
      <c r="J9" s="287"/>
      <c r="K9" s="37"/>
      <c r="L9" s="37"/>
      <c r="M9" s="37"/>
      <c r="N9" s="37"/>
      <c r="O9" s="37"/>
      <c r="P9" s="37"/>
      <c r="Q9" s="37"/>
    </row>
    <row r="10" spans="1:17" ht="15.75">
      <c r="A10" s="228" t="s">
        <v>294</v>
      </c>
      <c r="B10" s="227"/>
      <c r="C10" s="227"/>
      <c r="D10" s="227"/>
      <c r="E10" s="227"/>
      <c r="F10" s="227"/>
      <c r="G10" s="227"/>
      <c r="H10" s="227"/>
      <c r="I10" s="227"/>
      <c r="J10" s="227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5"/>
      <c r="M11" s="265"/>
      <c r="N11" s="265"/>
      <c r="O11" s="265"/>
      <c r="P11" s="265"/>
      <c r="Q11" s="265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7" t="s">
        <v>79</v>
      </c>
      <c r="C14" s="378">
        <f>data!T98</f>
        <v>10.427135678391959</v>
      </c>
      <c r="D14" s="378">
        <f>data!U98</f>
        <v>15.789473684210526</v>
      </c>
      <c r="E14" s="378">
        <f>data!V98</f>
        <v>19.34306569343066</v>
      </c>
      <c r="F14" s="378">
        <f>data!W98</f>
        <v>12.054329371816639</v>
      </c>
      <c r="G14" s="378">
        <f>data!X98</f>
        <v>13.392857142857142</v>
      </c>
      <c r="H14" s="378">
        <f>data!Y98</f>
        <v>13.058419243986256</v>
      </c>
      <c r="I14" s="378">
        <f>data!Z98</f>
        <v>14.02439024390244</v>
      </c>
      <c r="J14" s="378">
        <f>data!AA98</f>
        <v>14.017094017094017</v>
      </c>
      <c r="K14" s="378">
        <f>data!AB98</f>
        <v>12.054794520547945</v>
      </c>
      <c r="L14" s="378">
        <f>data!AC98</f>
        <v>17.746228926353151</v>
      </c>
      <c r="M14" s="378">
        <f>data!AD98</f>
        <v>11.76470588235294</v>
      </c>
      <c r="N14" s="378">
        <f>data!AE98</f>
        <v>11.320754716981133</v>
      </c>
      <c r="O14" s="378">
        <f>data!AF98</f>
        <v>17.78846153846154</v>
      </c>
      <c r="P14" s="378">
        <f>data!AG98</f>
        <v>9.0909090909090917</v>
      </c>
      <c r="Q14" s="379">
        <f>data!AH98</f>
        <v>14.081585618806178</v>
      </c>
    </row>
    <row r="15" spans="1:17" ht="15.75">
      <c r="A15" s="47"/>
      <c r="B15" s="247" t="s">
        <v>80</v>
      </c>
      <c r="C15" s="378">
        <f>data!T99</f>
        <v>7.6069730586370845</v>
      </c>
      <c r="D15" s="378">
        <f>data!U99</f>
        <v>9.2715231788079464</v>
      </c>
      <c r="E15" s="378">
        <f>data!V99</f>
        <v>10.747663551401869</v>
      </c>
      <c r="F15" s="378">
        <f>data!W99</f>
        <v>8.5653104925053523</v>
      </c>
      <c r="G15" s="378">
        <f>data!X99</f>
        <v>8.8942307692307701</v>
      </c>
      <c r="H15" s="378">
        <f>data!Y99</f>
        <v>9.9673202614379086</v>
      </c>
      <c r="I15" s="378">
        <f>data!Z99</f>
        <v>7.2862453531598508</v>
      </c>
      <c r="J15" s="378">
        <f>data!AA99</f>
        <v>7.4074074074074066</v>
      </c>
      <c r="K15" s="378">
        <f>data!AB99</f>
        <v>8.2687338501292</v>
      </c>
      <c r="L15" s="378">
        <f>data!AC99</f>
        <v>10.326086956521738</v>
      </c>
      <c r="M15" s="378">
        <f>data!AD99</f>
        <v>3.5714285714285712</v>
      </c>
      <c r="N15" s="378">
        <f>data!AE99</f>
        <v>9.0909090909090917</v>
      </c>
      <c r="O15" s="378">
        <f>data!AF99</f>
        <v>10.256410256410255</v>
      </c>
      <c r="P15" s="378">
        <f>data!AG99</f>
        <v>4.0816326530612246</v>
      </c>
      <c r="Q15" s="379">
        <f>data!AH99</f>
        <v>8.6544342507645258</v>
      </c>
    </row>
    <row r="16" spans="1:17" ht="15.75">
      <c r="A16" s="57"/>
      <c r="B16" s="248" t="s">
        <v>15</v>
      </c>
      <c r="C16" s="378">
        <f>data!T100</f>
        <v>9.1800981079187096</v>
      </c>
      <c r="D16" s="378">
        <f>data!U100</f>
        <v>13.055555555555557</v>
      </c>
      <c r="E16" s="378">
        <f>data!V100</f>
        <v>15.573770491803279</v>
      </c>
      <c r="F16" s="378">
        <f>data!W100</f>
        <v>10.511363636363637</v>
      </c>
      <c r="G16" s="378">
        <f>data!X100</f>
        <v>11.475409836065573</v>
      </c>
      <c r="H16" s="378">
        <f>data!Y100</f>
        <v>11.784511784511785</v>
      </c>
      <c r="I16" s="378">
        <f>data!Z100</f>
        <v>11.146395681168626</v>
      </c>
      <c r="J16" s="378">
        <f>data!AA100</f>
        <v>11.209439528023598</v>
      </c>
      <c r="K16" s="378">
        <f>data!AB100</f>
        <v>10.486891385767791</v>
      </c>
      <c r="L16" s="378">
        <f>data!AC100</f>
        <v>14.41133365901319</v>
      </c>
      <c r="M16" s="378">
        <f>data!AD100</f>
        <v>8.064516129032258</v>
      </c>
      <c r="N16" s="378">
        <f>data!AE100</f>
        <v>10.465116279069768</v>
      </c>
      <c r="O16" s="378">
        <f>data!AF100</f>
        <v>14.560439560439562</v>
      </c>
      <c r="P16" s="378">
        <f>data!AG100</f>
        <v>6.7307692307692308</v>
      </c>
      <c r="Q16" s="379">
        <f>data!AH100</f>
        <v>11.749244315941649</v>
      </c>
    </row>
    <row r="17" spans="1:17" ht="15" customHeight="1" thickBo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29" t="s">
        <v>295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5" t="s">
        <v>318</v>
      </c>
      <c r="B1" s="231"/>
      <c r="C1" s="231"/>
      <c r="D1" s="231"/>
      <c r="E1" s="231"/>
      <c r="F1" s="231"/>
      <c r="G1" s="231"/>
      <c r="H1" s="231"/>
      <c r="I1" s="231"/>
      <c r="J1" s="231"/>
      <c r="K1" s="47"/>
      <c r="L1" s="47"/>
      <c r="M1" s="47"/>
      <c r="N1" s="47"/>
      <c r="O1" s="47"/>
      <c r="P1" s="413" t="s">
        <v>78</v>
      </c>
      <c r="Q1" s="413"/>
    </row>
    <row r="2" spans="1:17" ht="15.75">
      <c r="A2" s="230" t="s">
        <v>319</v>
      </c>
      <c r="B2" s="37"/>
      <c r="C2" s="231"/>
      <c r="D2" s="231"/>
      <c r="E2" s="231"/>
      <c r="F2" s="231"/>
      <c r="G2" s="231"/>
      <c r="H2" s="231"/>
      <c r="I2" s="231"/>
      <c r="J2" s="231"/>
      <c r="K2" s="37"/>
      <c r="L2" s="37"/>
      <c r="M2" s="37"/>
      <c r="N2" s="37"/>
      <c r="O2" s="37"/>
      <c r="P2" s="37"/>
      <c r="Q2" s="37"/>
    </row>
    <row r="3" spans="1:17" ht="15" customHeight="1">
      <c r="A3" s="231"/>
      <c r="B3" s="230"/>
      <c r="C3" s="231"/>
      <c r="D3" s="231"/>
      <c r="E3" s="231"/>
      <c r="F3" s="231"/>
      <c r="G3" s="231"/>
      <c r="H3" s="231"/>
      <c r="I3" s="231"/>
      <c r="J3" s="231"/>
      <c r="K3" s="37"/>
      <c r="L3" s="37"/>
      <c r="M3" s="37"/>
      <c r="N3" s="37"/>
      <c r="O3" s="37"/>
      <c r="P3" s="37"/>
      <c r="Q3" s="37"/>
    </row>
    <row r="4" spans="1:17" ht="15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37"/>
      <c r="L4" s="37"/>
      <c r="M4" s="37"/>
      <c r="N4" s="37"/>
      <c r="O4" s="37"/>
      <c r="P4" s="37"/>
      <c r="Q4" s="37"/>
    </row>
    <row r="5" spans="1:17" ht="18">
      <c r="A5" s="443" t="s">
        <v>333</v>
      </c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443"/>
    </row>
    <row r="6" spans="1:17">
      <c r="A6" s="443" t="s">
        <v>219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</row>
    <row r="7" spans="1:17" ht="15" customHeight="1">
      <c r="A7" s="230"/>
      <c r="B7" s="232"/>
      <c r="C7" s="288"/>
      <c r="D7" s="288"/>
      <c r="E7" s="288"/>
      <c r="F7" s="288"/>
      <c r="G7" s="288"/>
      <c r="H7" s="288"/>
      <c r="I7" s="288"/>
      <c r="J7" s="288"/>
      <c r="K7" s="37"/>
      <c r="L7" s="37"/>
      <c r="M7" s="37"/>
      <c r="N7" s="37"/>
      <c r="O7" s="37"/>
      <c r="P7" s="37"/>
      <c r="Q7" s="37"/>
    </row>
    <row r="8" spans="1:17" ht="15" customHeight="1">
      <c r="A8" s="230"/>
      <c r="B8" s="356" t="s">
        <v>274</v>
      </c>
      <c r="C8" s="288"/>
      <c r="D8" s="288"/>
      <c r="E8" s="288"/>
      <c r="F8" s="288"/>
      <c r="G8" s="288"/>
      <c r="H8" s="288"/>
      <c r="I8" s="288"/>
      <c r="J8" s="288"/>
      <c r="K8" s="37"/>
      <c r="L8" s="37"/>
      <c r="M8" s="37"/>
      <c r="N8" s="37"/>
      <c r="O8" s="37"/>
      <c r="P8" s="37"/>
      <c r="Q8" s="37"/>
    </row>
    <row r="9" spans="1:17" ht="15" customHeight="1">
      <c r="A9" s="230"/>
      <c r="B9" s="288"/>
      <c r="C9" s="288"/>
      <c r="D9" s="288"/>
      <c r="E9" s="288"/>
      <c r="F9" s="288"/>
      <c r="G9" s="288"/>
      <c r="H9" s="288"/>
      <c r="I9" s="288"/>
      <c r="J9" s="288"/>
      <c r="K9" s="37"/>
      <c r="L9" s="37"/>
      <c r="M9" s="37"/>
      <c r="N9" s="37"/>
      <c r="O9" s="37"/>
      <c r="P9" s="37"/>
      <c r="Q9" s="37"/>
    </row>
    <row r="10" spans="1:17" ht="15.75">
      <c r="A10" s="233" t="s">
        <v>334</v>
      </c>
      <c r="B10" s="231"/>
      <c r="C10" s="231"/>
      <c r="D10" s="231"/>
      <c r="E10" s="231"/>
      <c r="F10" s="231"/>
      <c r="G10" s="231"/>
      <c r="H10" s="231"/>
      <c r="I10" s="231"/>
      <c r="J10" s="231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5"/>
      <c r="M11" s="265"/>
      <c r="N11" s="265"/>
      <c r="O11" s="265"/>
      <c r="P11" s="265"/>
      <c r="Q11" s="265"/>
    </row>
    <row r="12" spans="1:17" ht="47.25">
      <c r="A12" s="254"/>
      <c r="B12" s="254"/>
      <c r="C12" s="255" t="s">
        <v>1</v>
      </c>
      <c r="D12" s="255" t="s">
        <v>2</v>
      </c>
      <c r="E12" s="255" t="s">
        <v>3</v>
      </c>
      <c r="F12" s="255" t="s">
        <v>4</v>
      </c>
      <c r="G12" s="255" t="s">
        <v>5</v>
      </c>
      <c r="H12" s="255" t="s">
        <v>6</v>
      </c>
      <c r="I12" s="255" t="s">
        <v>17</v>
      </c>
      <c r="J12" s="255" t="s">
        <v>7</v>
      </c>
      <c r="K12" s="255" t="s">
        <v>373</v>
      </c>
      <c r="L12" s="255" t="s">
        <v>9</v>
      </c>
      <c r="M12" s="255" t="s">
        <v>10</v>
      </c>
      <c r="N12" s="255" t="s">
        <v>11</v>
      </c>
      <c r="O12" s="255" t="s">
        <v>12</v>
      </c>
      <c r="P12" s="255" t="s">
        <v>13</v>
      </c>
      <c r="Q12" s="255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7" t="s">
        <v>79</v>
      </c>
      <c r="C14" s="378">
        <f>data!T101</f>
        <v>46.859296482412063</v>
      </c>
      <c r="D14" s="378">
        <f>data!U101</f>
        <v>50.717703349282296</v>
      </c>
      <c r="E14" s="378">
        <f>data!V101</f>
        <v>54.379562043795616</v>
      </c>
      <c r="F14" s="378">
        <f>data!W101</f>
        <v>43.63327674023769</v>
      </c>
      <c r="G14" s="378">
        <f>data!X101</f>
        <v>58.214285714285715</v>
      </c>
      <c r="H14" s="378">
        <f>data!Y101</f>
        <v>52.004581901489125</v>
      </c>
      <c r="I14" s="378">
        <f>data!Z101</f>
        <v>53.769401330376944</v>
      </c>
      <c r="J14" s="378">
        <f>data!AA101</f>
        <v>52.820512820512825</v>
      </c>
      <c r="K14" s="378">
        <f>data!AB101</f>
        <v>51.780821917808218</v>
      </c>
      <c r="L14" s="378">
        <f>data!AC101</f>
        <v>56.078083407275955</v>
      </c>
      <c r="M14" s="378">
        <f>data!AD101</f>
        <v>64.705882352941174</v>
      </c>
      <c r="N14" s="378">
        <f>data!AE101</f>
        <v>58.490566037735846</v>
      </c>
      <c r="O14" s="378">
        <f>data!AF101</f>
        <v>51.923076923076927</v>
      </c>
      <c r="P14" s="378">
        <f>data!AG101</f>
        <v>43.636363636363633</v>
      </c>
      <c r="Q14" s="379">
        <f>data!AH101</f>
        <v>52.362295459783361</v>
      </c>
    </row>
    <row r="15" spans="1:17" ht="15.75">
      <c r="A15" s="47"/>
      <c r="B15" s="247" t="s">
        <v>80</v>
      </c>
      <c r="C15" s="378">
        <f>data!T102</f>
        <v>28.367670364500793</v>
      </c>
      <c r="D15" s="378">
        <f>data!U102</f>
        <v>45.033112582781456</v>
      </c>
      <c r="E15" s="378">
        <f>data!V102</f>
        <v>40.654205607476634</v>
      </c>
      <c r="F15" s="378">
        <f>data!W102</f>
        <v>31.477516059957171</v>
      </c>
      <c r="G15" s="378">
        <f>data!X102</f>
        <v>38.942307692307693</v>
      </c>
      <c r="H15" s="378">
        <f>data!Y102</f>
        <v>38.398692810457518</v>
      </c>
      <c r="I15" s="378">
        <f>data!Z102</f>
        <v>36.208178438661712</v>
      </c>
      <c r="J15" s="378">
        <f>data!AA102</f>
        <v>41.435185185185183</v>
      </c>
      <c r="K15" s="378">
        <f>data!AB102</f>
        <v>37.338501291989665</v>
      </c>
      <c r="L15" s="378">
        <f>data!AC102</f>
        <v>39.239130434782609</v>
      </c>
      <c r="M15" s="378">
        <f>data!AD102</f>
        <v>32.142857142857146</v>
      </c>
      <c r="N15" s="378">
        <f>data!AE102</f>
        <v>36.363636363636367</v>
      </c>
      <c r="O15" s="378">
        <f>data!AF102</f>
        <v>36.752136752136757</v>
      </c>
      <c r="P15" s="378">
        <f>data!AG102</f>
        <v>26.530612244897959</v>
      </c>
      <c r="Q15" s="379">
        <f>data!AH102</f>
        <v>36.697247706422019</v>
      </c>
    </row>
    <row r="16" spans="1:17" ht="15.75">
      <c r="A16" s="57"/>
      <c r="B16" s="248" t="s">
        <v>15</v>
      </c>
      <c r="C16" s="378">
        <f>data!T103</f>
        <v>38.682550805886471</v>
      </c>
      <c r="D16" s="378">
        <f>data!U103</f>
        <v>48.333333333333336</v>
      </c>
      <c r="E16" s="378">
        <f>data!V103</f>
        <v>48.360655737704917</v>
      </c>
      <c r="F16" s="378">
        <f>data!W103</f>
        <v>38.257575757575758</v>
      </c>
      <c r="G16" s="378">
        <f>data!X103</f>
        <v>50</v>
      </c>
      <c r="H16" s="378">
        <f>data!Y103</f>
        <v>46.397306397306401</v>
      </c>
      <c r="I16" s="378">
        <f>data!Z103</f>
        <v>46.268656716417908</v>
      </c>
      <c r="J16" s="378">
        <f>data!AA103</f>
        <v>47.984267453294002</v>
      </c>
      <c r="K16" s="378">
        <f>data!AB103</f>
        <v>45.799892990904226</v>
      </c>
      <c r="L16" s="378">
        <f>data!AC103</f>
        <v>48.510014655593551</v>
      </c>
      <c r="M16" s="378">
        <f>data!AD103</f>
        <v>50</v>
      </c>
      <c r="N16" s="378">
        <f>data!AE103</f>
        <v>50</v>
      </c>
      <c r="O16" s="378">
        <f>data!AF103</f>
        <v>45.421245421245423</v>
      </c>
      <c r="P16" s="378">
        <f>data!AG103</f>
        <v>35.57692307692308</v>
      </c>
      <c r="Q16" s="379">
        <f>data!AH103</f>
        <v>45.63017479300828</v>
      </c>
    </row>
    <row r="17" spans="1:17" ht="15" customHeight="1" thickBo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</row>
    <row r="18" spans="1:17" ht="15" customHeight="1">
      <c r="A18" s="342" t="s">
        <v>374</v>
      </c>
      <c r="B18" s="10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42" t="s">
        <v>375</v>
      </c>
      <c r="B19" s="108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34" t="s">
        <v>335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9"/>
  <sheetViews>
    <sheetView zoomScaleNormal="100" workbookViewId="0"/>
  </sheetViews>
  <sheetFormatPr defaultRowHeight="12.75"/>
  <cols>
    <col min="1" max="1" width="9.85546875" style="73" customWidth="1"/>
    <col min="2" max="2" width="4.85546875" style="73" customWidth="1"/>
    <col min="3" max="7" width="9.140625" style="73"/>
    <col min="8" max="8" width="9.85546875" style="73" customWidth="1"/>
    <col min="9" max="9" width="10.5703125" style="73" customWidth="1"/>
    <col min="10" max="10" width="9.140625" style="73"/>
    <col min="11" max="11" width="11.85546875" style="73" customWidth="1"/>
    <col min="12" max="16" width="9.140625" style="73"/>
    <col min="17" max="17" width="12" style="73" customWidth="1"/>
    <col min="18" max="16384" width="9.140625" style="73"/>
  </cols>
  <sheetData>
    <row r="1" spans="1:17">
      <c r="A1" s="294" t="s">
        <v>158</v>
      </c>
      <c r="B1" s="294"/>
      <c r="C1" s="294"/>
      <c r="D1" s="294"/>
      <c r="E1" s="294"/>
      <c r="F1" s="294"/>
    </row>
    <row r="3" spans="1:17">
      <c r="A3" s="296" t="s">
        <v>159</v>
      </c>
    </row>
    <row r="5" spans="1:17">
      <c r="A5" s="73" t="s">
        <v>160</v>
      </c>
    </row>
    <row r="6" spans="1:17">
      <c r="A6" s="399" t="s">
        <v>370</v>
      </c>
    </row>
    <row r="7" spans="1:17" ht="38.25">
      <c r="A7" s="3"/>
      <c r="B7" s="3"/>
      <c r="C7" s="298" t="s">
        <v>1</v>
      </c>
      <c r="D7" s="298" t="s">
        <v>2</v>
      </c>
      <c r="E7" s="298" t="s">
        <v>3</v>
      </c>
      <c r="F7" s="298" t="s">
        <v>4</v>
      </c>
      <c r="G7" s="298" t="s">
        <v>5</v>
      </c>
      <c r="H7" s="298" t="s">
        <v>6</v>
      </c>
      <c r="I7" s="298" t="s">
        <v>17</v>
      </c>
      <c r="J7" s="298" t="s">
        <v>7</v>
      </c>
      <c r="K7" s="298" t="s">
        <v>8</v>
      </c>
      <c r="L7" s="298" t="s">
        <v>9</v>
      </c>
      <c r="M7" s="298" t="s">
        <v>10</v>
      </c>
      <c r="N7" s="298" t="s">
        <v>11</v>
      </c>
      <c r="O7" s="298" t="s">
        <v>12</v>
      </c>
      <c r="P7" s="298" t="s">
        <v>13</v>
      </c>
      <c r="Q7" s="312" t="s">
        <v>14</v>
      </c>
    </row>
    <row r="8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72" t="s">
        <v>15</v>
      </c>
      <c r="C9" s="394">
        <v>0</v>
      </c>
      <c r="D9" s="394">
        <v>0</v>
      </c>
      <c r="E9" s="394">
        <v>0</v>
      </c>
      <c r="F9" s="394">
        <v>0</v>
      </c>
      <c r="G9" s="394">
        <v>0</v>
      </c>
      <c r="H9" s="394">
        <v>0</v>
      </c>
      <c r="I9" s="394">
        <v>0</v>
      </c>
      <c r="J9" s="394">
        <v>0</v>
      </c>
      <c r="K9" s="394">
        <v>0</v>
      </c>
      <c r="L9" s="394">
        <v>0</v>
      </c>
      <c r="M9" s="394">
        <v>0</v>
      </c>
      <c r="N9" s="394">
        <v>0</v>
      </c>
      <c r="O9" s="394">
        <v>0</v>
      </c>
      <c r="P9" s="394">
        <v>0</v>
      </c>
      <c r="Q9" s="395">
        <v>0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Q109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35" t="s">
        <v>230</v>
      </c>
      <c r="B1" s="236"/>
      <c r="C1" s="236"/>
      <c r="D1" s="236"/>
      <c r="E1" s="236"/>
      <c r="F1" s="236"/>
      <c r="G1" s="236"/>
      <c r="H1" s="236"/>
      <c r="I1" s="236"/>
      <c r="J1" s="236"/>
      <c r="K1" s="47"/>
      <c r="L1" s="47"/>
      <c r="M1" s="47"/>
      <c r="N1" s="47"/>
      <c r="O1" s="47"/>
      <c r="P1" s="413" t="s">
        <v>78</v>
      </c>
      <c r="Q1" s="413"/>
    </row>
    <row r="2" spans="1:17" ht="15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37"/>
      <c r="L2" s="37"/>
      <c r="M2" s="37"/>
      <c r="N2" s="37"/>
      <c r="O2" s="37"/>
      <c r="P2" s="37"/>
      <c r="Q2" s="37"/>
    </row>
    <row r="3" spans="1:17">
      <c r="A3" s="445" t="s">
        <v>235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</row>
    <row r="4" spans="1:17">
      <c r="A4" s="445" t="s">
        <v>226</v>
      </c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</row>
    <row r="5" spans="1:17" ht="15" customHeight="1">
      <c r="A5" s="235"/>
      <c r="B5" s="290"/>
      <c r="C5" s="290"/>
      <c r="D5" s="290"/>
      <c r="E5" s="290"/>
      <c r="F5" s="290"/>
      <c r="G5" s="290"/>
      <c r="H5" s="290"/>
      <c r="I5" s="290"/>
      <c r="J5" s="290"/>
      <c r="K5" s="37"/>
      <c r="L5" s="37"/>
      <c r="M5" s="37"/>
      <c r="N5" s="37"/>
      <c r="O5" s="37"/>
      <c r="P5" s="37"/>
      <c r="Q5" s="37"/>
    </row>
    <row r="6" spans="1:17" ht="15.75">
      <c r="A6" s="237" t="s">
        <v>309</v>
      </c>
      <c r="B6" s="236"/>
      <c r="C6" s="236"/>
      <c r="D6" s="236"/>
      <c r="E6" s="236"/>
      <c r="F6" s="236"/>
      <c r="G6" s="236"/>
      <c r="H6" s="236"/>
      <c r="I6" s="236"/>
      <c r="J6" s="236"/>
      <c r="K6" s="37"/>
      <c r="L6" s="37"/>
      <c r="M6" s="37"/>
      <c r="N6" s="37"/>
      <c r="O6" s="37"/>
      <c r="P6" s="37"/>
      <c r="Q6" s="37"/>
    </row>
    <row r="7" spans="1:17" ht="15" customHeight="1" thickBot="1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5"/>
      <c r="M7" s="265"/>
      <c r="N7" s="265"/>
      <c r="O7" s="265"/>
      <c r="P7" s="265"/>
      <c r="Q7" s="265"/>
    </row>
    <row r="8" spans="1:17" ht="47.25">
      <c r="A8" s="254"/>
      <c r="B8" s="254"/>
      <c r="C8" s="255" t="s">
        <v>1</v>
      </c>
      <c r="D8" s="255" t="s">
        <v>2</v>
      </c>
      <c r="E8" s="255" t="s">
        <v>3</v>
      </c>
      <c r="F8" s="255" t="s">
        <v>4</v>
      </c>
      <c r="G8" s="255" t="s">
        <v>5</v>
      </c>
      <c r="H8" s="255" t="s">
        <v>6</v>
      </c>
      <c r="I8" s="255" t="s">
        <v>17</v>
      </c>
      <c r="J8" s="255" t="s">
        <v>7</v>
      </c>
      <c r="K8" s="255" t="s">
        <v>373</v>
      </c>
      <c r="L8" s="255" t="s">
        <v>9</v>
      </c>
      <c r="M8" s="255" t="s">
        <v>10</v>
      </c>
      <c r="N8" s="255" t="s">
        <v>11</v>
      </c>
      <c r="O8" s="255" t="s">
        <v>12</v>
      </c>
      <c r="P8" s="255" t="s">
        <v>13</v>
      </c>
      <c r="Q8" s="255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7" t="s">
        <v>79</v>
      </c>
      <c r="C10" s="378">
        <f>data!T104</f>
        <v>69.230769230769226</v>
      </c>
      <c r="D10" s="378">
        <f>data!U104</f>
        <v>68.75</v>
      </c>
      <c r="E10" s="378">
        <f>data!V104</f>
        <v>53.571428571428569</v>
      </c>
      <c r="F10" s="378">
        <f>data!W104</f>
        <v>76.19047619047619</v>
      </c>
      <c r="G10" s="378">
        <f>data!X104</f>
        <v>65.714285714285708</v>
      </c>
      <c r="H10" s="378">
        <f>data!Y104</f>
        <v>60.9375</v>
      </c>
      <c r="I10" s="378">
        <f>data!Z104</f>
        <v>67.479674796747972</v>
      </c>
      <c r="J10" s="378">
        <f>data!AA104</f>
        <v>72.41379310344827</v>
      </c>
      <c r="K10" s="378">
        <f>data!AB104</f>
        <v>68.235294117647058</v>
      </c>
      <c r="L10" s="378">
        <f>data!AC104</f>
        <v>61.797752808988761</v>
      </c>
      <c r="M10" s="378">
        <f>data!AD104</f>
        <v>100</v>
      </c>
      <c r="N10" s="378">
        <f>data!AE104</f>
        <v>66.666666666666657</v>
      </c>
      <c r="O10" s="378">
        <f>data!AF104</f>
        <v>63.636363636363633</v>
      </c>
      <c r="P10" s="378">
        <f>data!AG104</f>
        <v>0</v>
      </c>
      <c r="Q10" s="379">
        <f>data!AH104</f>
        <v>66.080000000000013</v>
      </c>
    </row>
    <row r="11" spans="1:17" ht="15.75">
      <c r="A11" s="47"/>
      <c r="B11" s="247" t="s">
        <v>80</v>
      </c>
      <c r="C11" s="378">
        <f>data!T105</f>
        <v>70.731707317073173</v>
      </c>
      <c r="D11" s="378">
        <f>data!U105</f>
        <v>77.777777777777786</v>
      </c>
      <c r="E11" s="378">
        <f>data!V105</f>
        <v>75</v>
      </c>
      <c r="F11" s="378">
        <f>data!W105</f>
        <v>70.833333333333343</v>
      </c>
      <c r="G11" s="378">
        <f>data!X105</f>
        <v>78.94736842105263</v>
      </c>
      <c r="H11" s="378">
        <f>data!Y105</f>
        <v>68.085106382978722</v>
      </c>
      <c r="I11" s="378">
        <f>data!Z105</f>
        <v>76.470588235294116</v>
      </c>
      <c r="J11" s="378">
        <f>data!AA105</f>
        <v>78.94736842105263</v>
      </c>
      <c r="K11" s="378">
        <f>data!AB105</f>
        <v>80.769230769230774</v>
      </c>
      <c r="L11" s="378">
        <f>data!AC105</f>
        <v>85.294117647058826</v>
      </c>
      <c r="M11" s="378">
        <f>data!AD105</f>
        <v>0</v>
      </c>
      <c r="N11" s="378">
        <f>data!AE105</f>
        <v>0</v>
      </c>
      <c r="O11" s="378">
        <f>data!AF105</f>
        <v>69.444444444444443</v>
      </c>
      <c r="P11" s="378">
        <f>data!AG105</f>
        <v>100</v>
      </c>
      <c r="Q11" s="379">
        <f>data!AH105</f>
        <v>75.870646766169159</v>
      </c>
    </row>
    <row r="12" spans="1:17" ht="15.75">
      <c r="A12" s="57"/>
      <c r="B12" s="248" t="s">
        <v>15</v>
      </c>
      <c r="C12" s="378">
        <f>data!T106</f>
        <v>69.892473118279568</v>
      </c>
      <c r="D12" s="378">
        <f>data!U106</f>
        <v>72</v>
      </c>
      <c r="E12" s="378">
        <f>data!V106</f>
        <v>61.363636363636367</v>
      </c>
      <c r="F12" s="378">
        <f>data!W106</f>
        <v>74.242424242424249</v>
      </c>
      <c r="G12" s="378">
        <f>data!X106</f>
        <v>70.370370370370367</v>
      </c>
      <c r="H12" s="378">
        <f>data!Y106</f>
        <v>63.963963963963963</v>
      </c>
      <c r="I12" s="378">
        <f>data!Z106</f>
        <v>70.680628272251312</v>
      </c>
      <c r="J12" s="378">
        <f>data!AA106</f>
        <v>75</v>
      </c>
      <c r="K12" s="378">
        <f>data!AB106</f>
        <v>72.992700729927009</v>
      </c>
      <c r="L12" s="378">
        <f>data!AC106</f>
        <v>71.974522292993626</v>
      </c>
      <c r="M12" s="378">
        <f>data!AD106</f>
        <v>100</v>
      </c>
      <c r="N12" s="378">
        <f>data!AE106</f>
        <v>40</v>
      </c>
      <c r="O12" s="378">
        <f>data!AF106</f>
        <v>65.934065934065927</v>
      </c>
      <c r="P12" s="378">
        <f>data!AG106</f>
        <v>50</v>
      </c>
      <c r="Q12" s="379">
        <f>data!AH106</f>
        <v>69.912366114897765</v>
      </c>
    </row>
    <row r="13" spans="1:17" ht="15" customHeight="1" thickBot="1">
      <c r="A13" s="249"/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</row>
    <row r="14" spans="1:17" ht="15" customHeight="1">
      <c r="A14" s="342" t="s">
        <v>374</v>
      </c>
      <c r="B14" s="10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" customHeight="1">
      <c r="A15" s="342" t="s">
        <v>375</v>
      </c>
      <c r="B15" s="108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 t="s">
        <v>154</v>
      </c>
      <c r="P15" s="37"/>
      <c r="Q15" s="37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238" t="s">
        <v>231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37"/>
      <c r="L18" s="37"/>
      <c r="M18" s="37"/>
      <c r="N18" s="37"/>
      <c r="O18" s="37"/>
      <c r="P18" s="413" t="s">
        <v>78</v>
      </c>
      <c r="Q18" s="413"/>
    </row>
    <row r="19" spans="1:17" ht="15" customHeight="1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37"/>
      <c r="L19" s="37"/>
      <c r="M19" s="37"/>
      <c r="N19" s="37"/>
      <c r="O19" s="37"/>
      <c r="P19" s="37"/>
      <c r="Q19" s="37"/>
    </row>
    <row r="20" spans="1:17">
      <c r="A20" s="446" t="s">
        <v>234</v>
      </c>
      <c r="B20" s="446"/>
      <c r="C20" s="446"/>
      <c r="D20" s="446"/>
      <c r="E20" s="446"/>
      <c r="F20" s="446"/>
      <c r="G20" s="446"/>
      <c r="H20" s="446"/>
      <c r="I20" s="446"/>
      <c r="J20" s="446"/>
      <c r="K20" s="446"/>
      <c r="L20" s="446"/>
      <c r="M20" s="446"/>
      <c r="N20" s="446"/>
      <c r="O20" s="446"/>
      <c r="P20" s="446"/>
      <c r="Q20" s="446"/>
    </row>
    <row r="21" spans="1:17">
      <c r="A21" s="446" t="s">
        <v>226</v>
      </c>
      <c r="B21" s="446"/>
      <c r="C21" s="446"/>
      <c r="D21" s="446"/>
      <c r="E21" s="446"/>
      <c r="F21" s="446"/>
      <c r="G21" s="446"/>
      <c r="H21" s="446"/>
      <c r="I21" s="446"/>
      <c r="J21" s="446"/>
      <c r="K21" s="446"/>
      <c r="L21" s="446"/>
      <c r="M21" s="446"/>
      <c r="N21" s="446"/>
      <c r="O21" s="446"/>
      <c r="P21" s="446"/>
      <c r="Q21" s="446"/>
    </row>
    <row r="22" spans="1:17" ht="15" customHeight="1">
      <c r="A22" s="238"/>
      <c r="B22" s="291"/>
      <c r="C22" s="291"/>
      <c r="D22" s="291"/>
      <c r="E22" s="291"/>
      <c r="F22" s="291"/>
      <c r="G22" s="291"/>
      <c r="H22" s="291"/>
      <c r="I22" s="291"/>
      <c r="J22" s="291"/>
      <c r="K22" s="37"/>
      <c r="L22" s="37"/>
      <c r="M22" s="37"/>
      <c r="N22" s="37"/>
      <c r="O22" s="37"/>
      <c r="P22" s="37"/>
      <c r="Q22" s="37"/>
    </row>
    <row r="23" spans="1:17" ht="15.75">
      <c r="A23" s="240" t="s">
        <v>310</v>
      </c>
      <c r="B23" s="239"/>
      <c r="C23" s="239"/>
      <c r="D23" s="239"/>
      <c r="E23" s="239"/>
      <c r="F23" s="239"/>
      <c r="G23" s="239"/>
      <c r="H23" s="239"/>
      <c r="I23" s="239"/>
      <c r="J23" s="239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5"/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5"/>
      <c r="M24" s="265"/>
      <c r="N24" s="265"/>
      <c r="O24" s="265"/>
      <c r="P24" s="265"/>
      <c r="Q24" s="265"/>
    </row>
    <row r="25" spans="1:17" ht="47.25">
      <c r="A25" s="254"/>
      <c r="B25" s="254"/>
      <c r="C25" s="255" t="s">
        <v>1</v>
      </c>
      <c r="D25" s="255" t="s">
        <v>2</v>
      </c>
      <c r="E25" s="255" t="s">
        <v>3</v>
      </c>
      <c r="F25" s="255" t="s">
        <v>4</v>
      </c>
      <c r="G25" s="255" t="s">
        <v>5</v>
      </c>
      <c r="H25" s="255" t="s">
        <v>6</v>
      </c>
      <c r="I25" s="255" t="s">
        <v>17</v>
      </c>
      <c r="J25" s="255" t="s">
        <v>7</v>
      </c>
      <c r="K25" s="255" t="s">
        <v>373</v>
      </c>
      <c r="L25" s="255" t="s">
        <v>9</v>
      </c>
      <c r="M25" s="255" t="s">
        <v>10</v>
      </c>
      <c r="N25" s="255" t="s">
        <v>11</v>
      </c>
      <c r="O25" s="255" t="s">
        <v>12</v>
      </c>
      <c r="P25" s="255" t="s">
        <v>13</v>
      </c>
      <c r="Q25" s="255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7" t="s">
        <v>79</v>
      </c>
      <c r="C27" s="378">
        <f>data!T107</f>
        <v>0</v>
      </c>
      <c r="D27" s="378">
        <f>data!U107</f>
        <v>12.5</v>
      </c>
      <c r="E27" s="378">
        <f>data!V107</f>
        <v>10.714285714285714</v>
      </c>
      <c r="F27" s="378">
        <f>data!W107</f>
        <v>0</v>
      </c>
      <c r="G27" s="378">
        <f>data!X107</f>
        <v>0</v>
      </c>
      <c r="H27" s="378">
        <f>data!Y107</f>
        <v>7.8125</v>
      </c>
      <c r="I27" s="378">
        <f>data!Z107</f>
        <v>0</v>
      </c>
      <c r="J27" s="378">
        <f>data!AA107</f>
        <v>3.4482758620689653</v>
      </c>
      <c r="K27" s="378">
        <f>data!AB107</f>
        <v>1.1764705882352942</v>
      </c>
      <c r="L27" s="378">
        <f>data!AC107</f>
        <v>2.2471910112359552</v>
      </c>
      <c r="M27" s="378">
        <f>data!AD107</f>
        <v>0</v>
      </c>
      <c r="N27" s="378">
        <f>data!AE107</f>
        <v>0</v>
      </c>
      <c r="O27" s="378">
        <f>data!AF107</f>
        <v>1.8181818181818181</v>
      </c>
      <c r="P27" s="378">
        <f>data!AG107</f>
        <v>0</v>
      </c>
      <c r="Q27" s="379">
        <f>data!AH107</f>
        <v>2.4</v>
      </c>
    </row>
    <row r="28" spans="1:17" ht="15.75">
      <c r="A28" s="47"/>
      <c r="B28" s="247" t="s">
        <v>80</v>
      </c>
      <c r="C28" s="378">
        <f>data!T108</f>
        <v>0</v>
      </c>
      <c r="D28" s="378">
        <f>data!U108</f>
        <v>0</v>
      </c>
      <c r="E28" s="378">
        <f>data!V108</f>
        <v>6.25</v>
      </c>
      <c r="F28" s="378">
        <f>data!W108</f>
        <v>0</v>
      </c>
      <c r="G28" s="378">
        <f>data!X108</f>
        <v>0</v>
      </c>
      <c r="H28" s="378">
        <f>data!Y108</f>
        <v>4.2553191489361701</v>
      </c>
      <c r="I28" s="378">
        <f>data!Z108</f>
        <v>0</v>
      </c>
      <c r="J28" s="378">
        <f>data!AA108</f>
        <v>5.2631578947368416</v>
      </c>
      <c r="K28" s="378">
        <f>data!AB108</f>
        <v>5.7692307692307692</v>
      </c>
      <c r="L28" s="378">
        <f>data!AC108</f>
        <v>1.4705882352941175</v>
      </c>
      <c r="M28" s="378">
        <f>data!AD108</f>
        <v>0</v>
      </c>
      <c r="N28" s="378">
        <f>data!AE108</f>
        <v>0</v>
      </c>
      <c r="O28" s="378">
        <f>data!AF108</f>
        <v>0</v>
      </c>
      <c r="P28" s="378">
        <f>data!AG108</f>
        <v>0</v>
      </c>
      <c r="Q28" s="379">
        <f>data!AH108</f>
        <v>1.9900497512437811</v>
      </c>
    </row>
    <row r="29" spans="1:17" ht="15.75">
      <c r="A29" s="57"/>
      <c r="B29" s="248" t="s">
        <v>15</v>
      </c>
      <c r="C29" s="378">
        <f>data!T109</f>
        <v>0</v>
      </c>
      <c r="D29" s="378">
        <f>data!U109</f>
        <v>8</v>
      </c>
      <c r="E29" s="378">
        <f>data!V109</f>
        <v>9.0909090909090917</v>
      </c>
      <c r="F29" s="378">
        <f>data!W109</f>
        <v>0</v>
      </c>
      <c r="G29" s="378">
        <f>data!X109</f>
        <v>0</v>
      </c>
      <c r="H29" s="378">
        <f>data!Y109</f>
        <v>6.3063063063063058</v>
      </c>
      <c r="I29" s="378">
        <f>data!Z109</f>
        <v>0</v>
      </c>
      <c r="J29" s="378">
        <f>data!AA109</f>
        <v>4.1666666666666661</v>
      </c>
      <c r="K29" s="378">
        <f>data!AB109</f>
        <v>2.9197080291970803</v>
      </c>
      <c r="L29" s="378">
        <f>data!AC109</f>
        <v>1.910828025477707</v>
      </c>
      <c r="M29" s="378">
        <f>data!AD109</f>
        <v>0</v>
      </c>
      <c r="N29" s="378">
        <f>data!AE109</f>
        <v>0</v>
      </c>
      <c r="O29" s="378">
        <f>data!AF109</f>
        <v>1.098901098901099</v>
      </c>
      <c r="P29" s="378">
        <f>data!AG109</f>
        <v>0</v>
      </c>
      <c r="Q29" s="379">
        <f>data!AH109</f>
        <v>2.2395326192794549</v>
      </c>
    </row>
    <row r="30" spans="1:17" ht="15" customHeight="1" thickBot="1">
      <c r="A30" s="249"/>
      <c r="B30" s="249"/>
      <c r="C30" s="249"/>
      <c r="D30" s="249"/>
      <c r="E30" s="249"/>
      <c r="F30" s="249"/>
      <c r="G30" s="249"/>
      <c r="H30" s="249"/>
      <c r="I30" s="373"/>
      <c r="J30" s="249"/>
      <c r="K30" s="249"/>
      <c r="L30" s="249"/>
      <c r="M30" s="249"/>
      <c r="N30" s="249"/>
      <c r="O30" s="249"/>
      <c r="P30" s="249"/>
      <c r="Q30" s="249"/>
    </row>
    <row r="31" spans="1:17" ht="15" customHeight="1">
      <c r="A31" s="342" t="s">
        <v>374</v>
      </c>
      <c r="B31" s="10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42" t="s">
        <v>375</v>
      </c>
      <c r="B32" s="10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 t="s">
        <v>154</v>
      </c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241" t="s">
        <v>232</v>
      </c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37"/>
      <c r="N35" s="37"/>
      <c r="O35" s="37"/>
      <c r="P35" s="413" t="s">
        <v>78</v>
      </c>
      <c r="Q35" s="413"/>
    </row>
    <row r="36" spans="1:17" ht="15" customHeight="1">
      <c r="A36" s="242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37"/>
      <c r="N36" s="37"/>
      <c r="O36" s="37"/>
      <c r="P36" s="37"/>
      <c r="Q36" s="37"/>
    </row>
    <row r="37" spans="1:17">
      <c r="A37" s="444" t="s">
        <v>233</v>
      </c>
      <c r="B37" s="444"/>
      <c r="C37" s="444"/>
      <c r="D37" s="444"/>
      <c r="E37" s="444"/>
      <c r="F37" s="444"/>
      <c r="G37" s="444"/>
      <c r="H37" s="444"/>
      <c r="I37" s="444"/>
      <c r="J37" s="444"/>
      <c r="K37" s="444"/>
      <c r="L37" s="444"/>
      <c r="M37" s="444"/>
      <c r="N37" s="444"/>
      <c r="O37" s="444"/>
      <c r="P37" s="444"/>
      <c r="Q37" s="444"/>
    </row>
    <row r="38" spans="1:17">
      <c r="A38" s="444" t="s">
        <v>226</v>
      </c>
      <c r="B38" s="444"/>
      <c r="C38" s="444"/>
      <c r="D38" s="444"/>
      <c r="E38" s="444"/>
      <c r="F38" s="444"/>
      <c r="G38" s="444"/>
      <c r="H38" s="444"/>
      <c r="I38" s="444"/>
      <c r="J38" s="444"/>
      <c r="K38" s="444"/>
      <c r="L38" s="444"/>
      <c r="M38" s="444"/>
      <c r="N38" s="444"/>
      <c r="O38" s="444"/>
      <c r="P38" s="444"/>
      <c r="Q38" s="444"/>
    </row>
    <row r="39" spans="1:17" ht="15" customHeight="1">
      <c r="A39" s="241"/>
      <c r="B39" s="289"/>
      <c r="C39" s="289"/>
      <c r="D39" s="289"/>
      <c r="E39" s="289"/>
      <c r="F39" s="289"/>
      <c r="G39" s="289"/>
      <c r="H39" s="289"/>
      <c r="I39" s="289"/>
      <c r="J39" s="289"/>
      <c r="K39" s="242"/>
      <c r="L39" s="242"/>
      <c r="M39" s="37"/>
      <c r="N39" s="37"/>
      <c r="O39" s="37"/>
      <c r="P39" s="37"/>
      <c r="Q39" s="37"/>
    </row>
    <row r="40" spans="1:17" ht="15.75">
      <c r="A40" s="243" t="s">
        <v>311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37"/>
      <c r="N40" s="37"/>
      <c r="O40" s="37"/>
      <c r="P40" s="37"/>
      <c r="Q40" s="37"/>
    </row>
    <row r="41" spans="1:17" ht="15" customHeight="1" thickBot="1">
      <c r="A41" s="265"/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5"/>
      <c r="M41" s="265"/>
      <c r="N41" s="265"/>
      <c r="O41" s="265"/>
      <c r="P41" s="265"/>
      <c r="Q41" s="265"/>
    </row>
    <row r="42" spans="1:17" ht="47.25">
      <c r="A42" s="254"/>
      <c r="B42" s="254"/>
      <c r="C42" s="255" t="s">
        <v>1</v>
      </c>
      <c r="D42" s="255" t="s">
        <v>2</v>
      </c>
      <c r="E42" s="255" t="s">
        <v>3</v>
      </c>
      <c r="F42" s="255" t="s">
        <v>4</v>
      </c>
      <c r="G42" s="255" t="s">
        <v>5</v>
      </c>
      <c r="H42" s="255" t="s">
        <v>6</v>
      </c>
      <c r="I42" s="255" t="s">
        <v>17</v>
      </c>
      <c r="J42" s="255" t="s">
        <v>7</v>
      </c>
      <c r="K42" s="255" t="s">
        <v>373</v>
      </c>
      <c r="L42" s="255" t="s">
        <v>9</v>
      </c>
      <c r="M42" s="255" t="s">
        <v>10</v>
      </c>
      <c r="N42" s="255" t="s">
        <v>11</v>
      </c>
      <c r="O42" s="255" t="s">
        <v>12</v>
      </c>
      <c r="P42" s="255" t="s">
        <v>13</v>
      </c>
      <c r="Q42" s="255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7" t="s">
        <v>79</v>
      </c>
      <c r="C44" s="378">
        <f>data!T110</f>
        <v>30.76923076923077</v>
      </c>
      <c r="D44" s="378">
        <f>data!U110</f>
        <v>18.75</v>
      </c>
      <c r="E44" s="378">
        <f>data!V110</f>
        <v>35.714285714285715</v>
      </c>
      <c r="F44" s="378">
        <f>data!W110</f>
        <v>23.809523809523807</v>
      </c>
      <c r="G44" s="378">
        <f>data!X110</f>
        <v>34.285714285714285</v>
      </c>
      <c r="H44" s="378">
        <f>data!Y110</f>
        <v>31.25</v>
      </c>
      <c r="I44" s="378">
        <f>data!Z110</f>
        <v>32.520325203252028</v>
      </c>
      <c r="J44" s="378">
        <f>data!AA110</f>
        <v>24.137931034482758</v>
      </c>
      <c r="K44" s="378">
        <f>data!AB110</f>
        <v>30.588235294117649</v>
      </c>
      <c r="L44" s="378">
        <f>data!AC110</f>
        <v>35.955056179775283</v>
      </c>
      <c r="M44" s="378">
        <f>data!AD110</f>
        <v>0</v>
      </c>
      <c r="N44" s="378">
        <f>data!AE110</f>
        <v>33.333333333333329</v>
      </c>
      <c r="O44" s="378">
        <f>data!AF110</f>
        <v>34.545454545454547</v>
      </c>
      <c r="P44" s="378">
        <f>data!AG110</f>
        <v>100</v>
      </c>
      <c r="Q44" s="379">
        <f>data!AH110</f>
        <v>31.52</v>
      </c>
    </row>
    <row r="45" spans="1:17" ht="15.75">
      <c r="A45" s="47"/>
      <c r="B45" s="247" t="s">
        <v>80</v>
      </c>
      <c r="C45" s="378">
        <f>data!T111</f>
        <v>29.268292682926827</v>
      </c>
      <c r="D45" s="378">
        <f>data!U111</f>
        <v>22.222222222222221</v>
      </c>
      <c r="E45" s="378">
        <f>data!V111</f>
        <v>18.75</v>
      </c>
      <c r="F45" s="378">
        <f>data!W111</f>
        <v>29.166666666666668</v>
      </c>
      <c r="G45" s="378">
        <f>data!X111</f>
        <v>21.052631578947366</v>
      </c>
      <c r="H45" s="378">
        <f>data!Y111</f>
        <v>27.659574468085108</v>
      </c>
      <c r="I45" s="378">
        <f>data!Z111</f>
        <v>23.52941176470588</v>
      </c>
      <c r="J45" s="378">
        <f>data!AA111</f>
        <v>15.789473684210526</v>
      </c>
      <c r="K45" s="378">
        <f>data!AB111</f>
        <v>13.461538461538462</v>
      </c>
      <c r="L45" s="378">
        <f>data!AC111</f>
        <v>13.23529411764706</v>
      </c>
      <c r="M45" s="378">
        <f>data!AD111</f>
        <v>0</v>
      </c>
      <c r="N45" s="378">
        <f>data!AE111</f>
        <v>100</v>
      </c>
      <c r="O45" s="378">
        <f>data!AF111</f>
        <v>30.555555555555557</v>
      </c>
      <c r="P45" s="378">
        <f>data!AG111</f>
        <v>0</v>
      </c>
      <c r="Q45" s="379">
        <f>data!AH111</f>
        <v>22.139303482587064</v>
      </c>
    </row>
    <row r="46" spans="1:17" ht="15.75">
      <c r="A46" s="57"/>
      <c r="B46" s="248" t="s">
        <v>15</v>
      </c>
      <c r="C46" s="378">
        <f>data!T112</f>
        <v>30.107526881720432</v>
      </c>
      <c r="D46" s="378">
        <f>data!U112</f>
        <v>20</v>
      </c>
      <c r="E46" s="378">
        <f>data!V112</f>
        <v>29.545454545454547</v>
      </c>
      <c r="F46" s="378">
        <f>data!W112</f>
        <v>25.757575757575758</v>
      </c>
      <c r="G46" s="378">
        <f>data!X112</f>
        <v>29.629629629629626</v>
      </c>
      <c r="H46" s="378">
        <f>data!Y112</f>
        <v>29.72972972972973</v>
      </c>
      <c r="I46" s="378">
        <f>data!Z112</f>
        <v>29.319371727748688</v>
      </c>
      <c r="J46" s="378">
        <f>data!AA112</f>
        <v>20.833333333333336</v>
      </c>
      <c r="K46" s="378">
        <f>data!AB112</f>
        <v>24.087591240875913</v>
      </c>
      <c r="L46" s="378">
        <f>data!AC112</f>
        <v>26.114649681528661</v>
      </c>
      <c r="M46" s="378">
        <f>data!AD112</f>
        <v>0</v>
      </c>
      <c r="N46" s="378">
        <f>data!AE112</f>
        <v>60</v>
      </c>
      <c r="O46" s="378">
        <f>data!AF112</f>
        <v>32.967032967032964</v>
      </c>
      <c r="P46" s="378">
        <f>data!AG112</f>
        <v>50</v>
      </c>
      <c r="Q46" s="379">
        <f>data!AH112</f>
        <v>27.848101265822784</v>
      </c>
    </row>
    <row r="47" spans="1:17" ht="15" customHeight="1" thickBot="1">
      <c r="A47" s="249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</row>
    <row r="48" spans="1:17" ht="15" customHeight="1">
      <c r="A48" s="342" t="s">
        <v>374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37" t="s">
        <v>154</v>
      </c>
      <c r="P48" s="57"/>
      <c r="Q48" s="57"/>
    </row>
    <row r="49" spans="1:17" ht="15" customHeight="1">
      <c r="A49" s="342" t="s">
        <v>375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418" t="s">
        <v>139</v>
      </c>
      <c r="P49" s="418"/>
      <c r="Q49" s="418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.75">
      <c r="A51" s="244" t="s">
        <v>312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293" t="s">
        <v>119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2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245" t="s">
        <v>120</v>
      </c>
      <c r="C92" s="37"/>
      <c r="D92" s="245" t="s">
        <v>121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245" t="s">
        <v>336</v>
      </c>
      <c r="C93" s="37"/>
      <c r="D93" s="363" t="s">
        <v>337</v>
      </c>
      <c r="E93" s="37"/>
      <c r="F93" s="37"/>
      <c r="G93" s="245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245"/>
      <c r="B94" s="245"/>
      <c r="C94" s="37"/>
      <c r="D94" s="363" t="s">
        <v>316</v>
      </c>
      <c r="E94" s="37"/>
      <c r="F94" s="37"/>
      <c r="G94" s="245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245" t="s">
        <v>122</v>
      </c>
      <c r="C95" s="37"/>
      <c r="D95" s="245" t="s">
        <v>123</v>
      </c>
      <c r="E95" s="37"/>
      <c r="F95" s="245"/>
      <c r="G95" s="245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245" t="s">
        <v>124</v>
      </c>
      <c r="C96" s="37"/>
      <c r="D96" s="245" t="s">
        <v>125</v>
      </c>
      <c r="E96" s="37"/>
      <c r="F96" s="245"/>
      <c r="G96" s="245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245" t="s">
        <v>126</v>
      </c>
      <c r="C97" s="37"/>
      <c r="D97" s="245" t="s">
        <v>127</v>
      </c>
      <c r="E97" s="37"/>
      <c r="F97" s="245"/>
      <c r="G97" s="245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245" t="s">
        <v>128</v>
      </c>
      <c r="C98" s="37"/>
      <c r="D98" s="245" t="s">
        <v>129</v>
      </c>
      <c r="E98" s="37"/>
      <c r="F98" s="245"/>
      <c r="G98" s="245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245" t="s">
        <v>130</v>
      </c>
      <c r="C99" s="37"/>
      <c r="D99" s="245" t="s">
        <v>131</v>
      </c>
      <c r="E99" s="37"/>
      <c r="F99" s="245"/>
      <c r="G99" s="245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245" t="s">
        <v>132</v>
      </c>
      <c r="C100" s="37"/>
      <c r="D100" s="245" t="s">
        <v>313</v>
      </c>
      <c r="E100" s="37"/>
      <c r="F100" s="245"/>
      <c r="G100" s="245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245" t="s">
        <v>133</v>
      </c>
      <c r="C101" s="37"/>
      <c r="D101" s="245" t="s">
        <v>134</v>
      </c>
      <c r="E101" s="37"/>
      <c r="F101" s="245"/>
      <c r="G101" s="245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245" t="s">
        <v>135</v>
      </c>
      <c r="C102" s="37"/>
      <c r="D102" s="245" t="s">
        <v>136</v>
      </c>
      <c r="E102" s="37"/>
      <c r="F102" s="245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245" t="s">
        <v>137</v>
      </c>
      <c r="C103" s="37"/>
      <c r="D103" s="245" t="s">
        <v>138</v>
      </c>
      <c r="E103" s="37"/>
      <c r="F103" s="245"/>
      <c r="G103" s="245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245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245"/>
      <c r="G105" s="245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245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245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2"/>
      <c r="B108" s="2"/>
      <c r="C108" s="2"/>
      <c r="D108" s="2"/>
      <c r="E108" s="2"/>
      <c r="F108" s="2"/>
    </row>
    <row r="109" spans="1:17" ht="15" customHeight="1">
      <c r="A109" s="2"/>
      <c r="B109" s="2"/>
      <c r="C109" s="2"/>
      <c r="D109" s="2"/>
      <c r="E109" s="2"/>
      <c r="F109" s="2"/>
    </row>
  </sheetData>
  <mergeCells count="10">
    <mergeCell ref="O49:Q49"/>
    <mergeCell ref="A38:Q38"/>
    <mergeCell ref="P1:Q1"/>
    <mergeCell ref="A3:Q3"/>
    <mergeCell ref="A4:Q4"/>
    <mergeCell ref="P18:Q18"/>
    <mergeCell ref="P35:Q35"/>
    <mergeCell ref="A20:Q20"/>
    <mergeCell ref="A21:Q21"/>
    <mergeCell ref="A37:Q37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P24"/>
  <sheetViews>
    <sheetView zoomScaleNormal="100" workbookViewId="0"/>
  </sheetViews>
  <sheetFormatPr defaultRowHeight="12.75"/>
  <cols>
    <col min="1" max="1" width="11.5703125" style="73" customWidth="1"/>
    <col min="2" max="2" width="4.85546875" style="73" customWidth="1"/>
    <col min="3" max="7" width="9.140625" style="73"/>
    <col min="8" max="8" width="9.85546875" style="73" customWidth="1"/>
    <col min="9" max="9" width="10.5703125" style="73" customWidth="1"/>
    <col min="10" max="10" width="9.140625" style="73"/>
    <col min="11" max="11" width="11.85546875" style="73" customWidth="1"/>
    <col min="12" max="16384" width="9.140625" style="73"/>
  </cols>
  <sheetData>
    <row r="3" spans="1:16">
      <c r="A3" s="294" t="s">
        <v>197</v>
      </c>
      <c r="B3" s="311"/>
      <c r="C3" s="311"/>
      <c r="D3" s="311"/>
      <c r="E3" s="311"/>
      <c r="F3" s="311"/>
      <c r="G3" s="311"/>
      <c r="H3" s="311"/>
    </row>
    <row r="5" spans="1:16">
      <c r="A5" s="296" t="s">
        <v>74</v>
      </c>
    </row>
    <row r="7" spans="1:16">
      <c r="A7" s="73" t="s">
        <v>155</v>
      </c>
    </row>
    <row r="8" spans="1:16">
      <c r="A8" s="399" t="s">
        <v>370</v>
      </c>
    </row>
    <row r="9" spans="1:16" ht="38.25">
      <c r="C9" s="298" t="s">
        <v>1</v>
      </c>
      <c r="D9" s="298" t="s">
        <v>2</v>
      </c>
      <c r="E9" s="298" t="s">
        <v>3</v>
      </c>
      <c r="F9" s="298" t="s">
        <v>4</v>
      </c>
      <c r="G9" s="298" t="s">
        <v>5</v>
      </c>
      <c r="H9" s="298" t="s">
        <v>6</v>
      </c>
      <c r="I9" s="298" t="s">
        <v>17</v>
      </c>
      <c r="J9" s="298" t="s">
        <v>7</v>
      </c>
      <c r="K9" s="298" t="s">
        <v>8</v>
      </c>
      <c r="L9" s="298" t="s">
        <v>9</v>
      </c>
      <c r="M9" s="298" t="s">
        <v>10</v>
      </c>
      <c r="N9" s="298" t="s">
        <v>11</v>
      </c>
      <c r="O9" s="298" t="s">
        <v>12</v>
      </c>
      <c r="P9" s="298" t="s">
        <v>13</v>
      </c>
    </row>
    <row r="11" spans="1:16">
      <c r="A11" s="72" t="s">
        <v>15</v>
      </c>
      <c r="B11" s="72"/>
      <c r="C11" s="347">
        <v>77540</v>
      </c>
      <c r="D11" s="347">
        <v>28674</v>
      </c>
      <c r="E11" s="347">
        <v>35839</v>
      </c>
      <c r="F11" s="347">
        <v>72289</v>
      </c>
      <c r="G11" s="347">
        <v>58584</v>
      </c>
      <c r="H11" s="347">
        <v>114354</v>
      </c>
      <c r="I11" s="347">
        <v>193805</v>
      </c>
      <c r="J11" s="347">
        <v>73792</v>
      </c>
      <c r="K11" s="347">
        <v>116547</v>
      </c>
      <c r="L11" s="347">
        <v>147666</v>
      </c>
      <c r="M11" s="347">
        <v>5047</v>
      </c>
      <c r="N11" s="347">
        <v>5234</v>
      </c>
      <c r="O11" s="347">
        <v>84532</v>
      </c>
      <c r="P11" s="347">
        <v>6003</v>
      </c>
    </row>
    <row r="14" spans="1:16"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</row>
    <row r="16" spans="1:16">
      <c r="A16" s="294" t="s">
        <v>156</v>
      </c>
      <c r="B16" s="311"/>
      <c r="C16" s="311"/>
      <c r="D16" s="311"/>
      <c r="E16" s="311"/>
      <c r="F16" s="311"/>
      <c r="G16" s="311"/>
      <c r="H16" s="294"/>
    </row>
    <row r="18" spans="1:16">
      <c r="A18" s="297" t="s">
        <v>105</v>
      </c>
    </row>
    <row r="20" spans="1:16">
      <c r="A20" s="73" t="s">
        <v>157</v>
      </c>
    </row>
    <row r="21" spans="1:16">
      <c r="A21" s="399" t="s">
        <v>370</v>
      </c>
    </row>
    <row r="22" spans="1:16" ht="38.25">
      <c r="C22" s="298" t="s">
        <v>1</v>
      </c>
      <c r="D22" s="298" t="s">
        <v>2</v>
      </c>
      <c r="E22" s="298" t="s">
        <v>3</v>
      </c>
      <c r="F22" s="298" t="s">
        <v>4</v>
      </c>
      <c r="G22" s="298" t="s">
        <v>5</v>
      </c>
      <c r="H22" s="298" t="s">
        <v>6</v>
      </c>
      <c r="I22" s="298" t="s">
        <v>17</v>
      </c>
      <c r="J22" s="298" t="s">
        <v>7</v>
      </c>
      <c r="K22" s="298" t="s">
        <v>8</v>
      </c>
      <c r="L22" s="298" t="s">
        <v>9</v>
      </c>
      <c r="M22" s="298" t="s">
        <v>10</v>
      </c>
      <c r="N22" s="298" t="s">
        <v>11</v>
      </c>
      <c r="O22" s="298" t="s">
        <v>12</v>
      </c>
      <c r="P22" s="298" t="s">
        <v>13</v>
      </c>
    </row>
    <row r="24" spans="1:16">
      <c r="A24" s="72" t="s">
        <v>15</v>
      </c>
      <c r="B24" s="72"/>
      <c r="C24" s="346">
        <v>1427</v>
      </c>
      <c r="D24" s="346">
        <v>360</v>
      </c>
      <c r="E24" s="346">
        <v>488</v>
      </c>
      <c r="F24" s="346">
        <v>1056</v>
      </c>
      <c r="G24" s="346">
        <v>976</v>
      </c>
      <c r="H24" s="346">
        <v>1485</v>
      </c>
      <c r="I24" s="346">
        <v>3149</v>
      </c>
      <c r="J24" s="346">
        <v>1017</v>
      </c>
      <c r="K24" s="346">
        <v>1869</v>
      </c>
      <c r="L24" s="346">
        <v>2047</v>
      </c>
      <c r="M24" s="346">
        <v>62</v>
      </c>
      <c r="N24" s="346">
        <v>86</v>
      </c>
      <c r="O24" s="346">
        <v>1092</v>
      </c>
      <c r="P24" s="346">
        <v>104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113"/>
  <sheetViews>
    <sheetView topLeftCell="D1" zoomScale="80" zoomScaleNormal="80" workbookViewId="0">
      <selection activeCell="D1" sqref="D1"/>
    </sheetView>
  </sheetViews>
  <sheetFormatPr defaultRowHeight="12.75"/>
  <cols>
    <col min="2" max="5" width="9.140625" style="73"/>
    <col min="6" max="6" width="12.7109375" style="73" bestFit="1" customWidth="1"/>
    <col min="7" max="7" width="3.7109375" style="73" customWidth="1"/>
    <col min="8" max="11" width="5.85546875" style="73" bestFit="1" customWidth="1"/>
    <col min="12" max="13" width="5.85546875" bestFit="1" customWidth="1"/>
  </cols>
  <sheetData>
    <row r="1" spans="1:34">
      <c r="A1" s="294" t="s">
        <v>369</v>
      </c>
      <c r="B1" s="294"/>
      <c r="C1" s="294"/>
      <c r="D1" s="294"/>
      <c r="E1" s="294"/>
      <c r="F1" s="294"/>
    </row>
    <row r="4" spans="1:34" s="73" customFormat="1"/>
    <row r="5" spans="1:34" s="73" customFormat="1"/>
    <row r="6" spans="1:34" s="73" customFormat="1"/>
    <row r="7" spans="1:34" s="73" customFormat="1"/>
    <row r="8" spans="1:34" s="73" customFormat="1">
      <c r="O8" s="399" t="s">
        <v>370</v>
      </c>
    </row>
    <row r="9" spans="1:34" s="73" customFormat="1" ht="13.5" thickBot="1">
      <c r="N9" s="72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</row>
    <row r="10" spans="1:34">
      <c r="A10" s="73" t="s">
        <v>351</v>
      </c>
      <c r="B10" s="73" t="s">
        <v>348</v>
      </c>
      <c r="C10" s="73" t="s">
        <v>163</v>
      </c>
      <c r="D10" s="73" t="s">
        <v>164</v>
      </c>
      <c r="E10" s="73" t="s">
        <v>349</v>
      </c>
      <c r="F10" s="73" t="s">
        <v>350</v>
      </c>
      <c r="H10" s="397" t="b">
        <f>A10=T10</f>
        <v>1</v>
      </c>
      <c r="I10" s="397" t="b">
        <f>B10=O10</f>
        <v>1</v>
      </c>
      <c r="J10" s="397" t="b">
        <f t="shared" ref="J10:M25" si="0">C10=P10</f>
        <v>1</v>
      </c>
      <c r="K10" s="397" t="b">
        <f t="shared" si="0"/>
        <v>1</v>
      </c>
      <c r="L10" s="398" t="b">
        <f t="shared" si="0"/>
        <v>1</v>
      </c>
      <c r="M10" s="398" t="b">
        <f t="shared" si="0"/>
        <v>1</v>
      </c>
      <c r="N10" s="386"/>
      <c r="O10" s="73" t="s">
        <v>348</v>
      </c>
      <c r="P10" s="73" t="s">
        <v>163</v>
      </c>
      <c r="Q10" s="73" t="s">
        <v>164</v>
      </c>
      <c r="R10" s="73" t="s">
        <v>349</v>
      </c>
      <c r="S10" s="73" t="s">
        <v>350</v>
      </c>
      <c r="T10" s="73" t="s">
        <v>351</v>
      </c>
      <c r="U10" s="73" t="s">
        <v>352</v>
      </c>
      <c r="V10" s="73" t="s">
        <v>353</v>
      </c>
      <c r="W10" s="73" t="s">
        <v>354</v>
      </c>
      <c r="X10" s="73" t="s">
        <v>355</v>
      </c>
      <c r="Y10" s="73" t="s">
        <v>356</v>
      </c>
      <c r="Z10" s="73" t="s">
        <v>357</v>
      </c>
      <c r="AA10" s="73" t="s">
        <v>358</v>
      </c>
      <c r="AB10" s="73" t="s">
        <v>359</v>
      </c>
      <c r="AC10" s="73" t="s">
        <v>360</v>
      </c>
      <c r="AD10" s="73" t="s">
        <v>361</v>
      </c>
      <c r="AE10" s="73" t="s">
        <v>362</v>
      </c>
      <c r="AF10" s="73" t="s">
        <v>363</v>
      </c>
      <c r="AG10" s="73" t="s">
        <v>364</v>
      </c>
      <c r="AH10" s="73" t="s">
        <v>365</v>
      </c>
    </row>
    <row r="11" spans="1:34">
      <c r="A11" s="73" t="s">
        <v>352</v>
      </c>
      <c r="B11" s="73">
        <v>1</v>
      </c>
      <c r="C11" s="73" t="s">
        <v>195</v>
      </c>
      <c r="D11" s="73" t="s">
        <v>79</v>
      </c>
      <c r="E11" s="73" t="s">
        <v>366</v>
      </c>
      <c r="F11" s="73" t="s">
        <v>366</v>
      </c>
      <c r="H11" s="397" t="b">
        <f>A11=U10</f>
        <v>1</v>
      </c>
      <c r="I11" s="397" t="b">
        <f t="shared" ref="I11:I74" si="1">B11=O11</f>
        <v>1</v>
      </c>
      <c r="J11" s="397" t="b">
        <f t="shared" si="0"/>
        <v>1</v>
      </c>
      <c r="K11" s="397" t="b">
        <f t="shared" si="0"/>
        <v>1</v>
      </c>
      <c r="L11" s="398" t="b">
        <f t="shared" si="0"/>
        <v>1</v>
      </c>
      <c r="M11" s="398" t="b">
        <f t="shared" si="0"/>
        <v>1</v>
      </c>
      <c r="N11" s="386"/>
      <c r="O11" s="73">
        <v>1</v>
      </c>
      <c r="P11" s="73" t="s">
        <v>195</v>
      </c>
      <c r="Q11" s="73" t="s">
        <v>79</v>
      </c>
      <c r="R11" s="73" t="s">
        <v>366</v>
      </c>
      <c r="S11" s="73" t="s">
        <v>366</v>
      </c>
      <c r="T11" s="391">
        <v>54.385135959029384</v>
      </c>
      <c r="U11" s="391">
        <v>59.944217013810785</v>
      </c>
      <c r="V11" s="391">
        <v>57.642514094800589</v>
      </c>
      <c r="W11" s="391">
        <v>55.372910168176794</v>
      </c>
      <c r="X11" s="391">
        <v>55.562343454090048</v>
      </c>
      <c r="Y11" s="391">
        <v>58.926389737324371</v>
      </c>
      <c r="Z11" s="391">
        <v>50.239041594357047</v>
      </c>
      <c r="AA11" s="391">
        <v>57.721713817275358</v>
      </c>
      <c r="AB11" s="391">
        <v>50.66782729153212</v>
      </c>
      <c r="AC11" s="391">
        <v>53.912275444379596</v>
      </c>
      <c r="AD11" s="391">
        <v>58.717186726102035</v>
      </c>
      <c r="AE11" s="391">
        <v>62.754226905170299</v>
      </c>
      <c r="AF11" s="391">
        <v>57.082074814126393</v>
      </c>
      <c r="AG11" s="391">
        <v>53.986068111455111</v>
      </c>
      <c r="AH11" s="391">
        <v>54.371545852730065</v>
      </c>
    </row>
    <row r="12" spans="1:34">
      <c r="A12" s="73" t="s">
        <v>353</v>
      </c>
      <c r="B12" s="73">
        <v>1</v>
      </c>
      <c r="C12" s="73" t="s">
        <v>195</v>
      </c>
      <c r="D12" s="73" t="s">
        <v>80</v>
      </c>
      <c r="E12" s="73" t="s">
        <v>366</v>
      </c>
      <c r="F12" s="73" t="s">
        <v>366</v>
      </c>
      <c r="H12" s="397" t="b">
        <f>A12=V10</f>
        <v>1</v>
      </c>
      <c r="I12" s="397" t="b">
        <f t="shared" si="1"/>
        <v>1</v>
      </c>
      <c r="J12" s="397" t="b">
        <f t="shared" si="0"/>
        <v>1</v>
      </c>
      <c r="K12" s="397" t="b">
        <f t="shared" si="0"/>
        <v>1</v>
      </c>
      <c r="L12" s="398" t="b">
        <f t="shared" si="0"/>
        <v>1</v>
      </c>
      <c r="M12" s="398" t="b">
        <f t="shared" si="0"/>
        <v>1</v>
      </c>
      <c r="N12" s="386"/>
      <c r="O12" s="73">
        <v>1</v>
      </c>
      <c r="P12" s="73" t="s">
        <v>195</v>
      </c>
      <c r="Q12" s="73" t="s">
        <v>80</v>
      </c>
      <c r="R12" s="73" t="s">
        <v>366</v>
      </c>
      <c r="S12" s="73" t="s">
        <v>366</v>
      </c>
      <c r="T12" s="391">
        <v>60.049061800654158</v>
      </c>
      <c r="U12" s="391">
        <v>67.117058026148939</v>
      </c>
      <c r="V12" s="391">
        <v>64.554588077695911</v>
      </c>
      <c r="W12" s="391">
        <v>60.971118281262292</v>
      </c>
      <c r="X12" s="391">
        <v>60.926185470684423</v>
      </c>
      <c r="Y12" s="391">
        <v>66.386822763082606</v>
      </c>
      <c r="Z12" s="391">
        <v>56.224741198590912</v>
      </c>
      <c r="AA12" s="391">
        <v>64.301261803839409</v>
      </c>
      <c r="AB12" s="391">
        <v>55.592272269775812</v>
      </c>
      <c r="AC12" s="391">
        <v>60.396642853878845</v>
      </c>
      <c r="AD12" s="391">
        <v>68.108933570883181</v>
      </c>
      <c r="AE12" s="391">
        <v>70.047169811320757</v>
      </c>
      <c r="AF12" s="391">
        <v>64.110633833765718</v>
      </c>
      <c r="AG12" s="391">
        <v>63.310344827586206</v>
      </c>
      <c r="AH12" s="391">
        <v>60.543830511445648</v>
      </c>
    </row>
    <row r="13" spans="1:34">
      <c r="A13" s="73" t="s">
        <v>354</v>
      </c>
      <c r="B13" s="73">
        <v>1</v>
      </c>
      <c r="C13" s="73" t="s">
        <v>195</v>
      </c>
      <c r="D13" s="73" t="s">
        <v>196</v>
      </c>
      <c r="E13" s="73" t="s">
        <v>366</v>
      </c>
      <c r="F13" s="73" t="s">
        <v>366</v>
      </c>
      <c r="H13" s="397" t="b">
        <f>A13=W10</f>
        <v>1</v>
      </c>
      <c r="I13" s="397" t="b">
        <f t="shared" si="1"/>
        <v>1</v>
      </c>
      <c r="J13" s="397" t="b">
        <f t="shared" si="0"/>
        <v>1</v>
      </c>
      <c r="K13" s="397" t="b">
        <f t="shared" si="0"/>
        <v>1</v>
      </c>
      <c r="L13" s="398" t="b">
        <f t="shared" si="0"/>
        <v>1</v>
      </c>
      <c r="M13" s="398" t="b">
        <f t="shared" si="0"/>
        <v>1</v>
      </c>
      <c r="N13" s="386"/>
      <c r="O13" s="388">
        <v>1</v>
      </c>
      <c r="P13" s="389" t="s">
        <v>195</v>
      </c>
      <c r="Q13" s="389" t="s">
        <v>196</v>
      </c>
      <c r="R13" s="389" t="s">
        <v>366</v>
      </c>
      <c r="S13" s="389" t="s">
        <v>366</v>
      </c>
      <c r="T13" s="392">
        <v>57.302905790889469</v>
      </c>
      <c r="U13" s="392">
        <v>63.581533549159609</v>
      </c>
      <c r="V13" s="392">
        <v>61.164965696146368</v>
      </c>
      <c r="W13" s="392">
        <v>58.238402913168876</v>
      </c>
      <c r="X13" s="392">
        <v>58.304720389335088</v>
      </c>
      <c r="Y13" s="392">
        <v>62.640504831394203</v>
      </c>
      <c r="Z13" s="392">
        <v>53.284998652787628</v>
      </c>
      <c r="AA13" s="392">
        <v>61.047685231145962</v>
      </c>
      <c r="AB13" s="392">
        <v>53.191091232714157</v>
      </c>
      <c r="AC13" s="392">
        <v>57.210934957459671</v>
      </c>
      <c r="AD13" s="392">
        <v>63.348813857160792</v>
      </c>
      <c r="AE13" s="392">
        <v>66.278333544383941</v>
      </c>
      <c r="AF13" s="392">
        <v>60.638580231415396</v>
      </c>
      <c r="AG13" s="392">
        <v>58.605877184418631</v>
      </c>
      <c r="AH13" s="392">
        <v>57.508512890142413</v>
      </c>
    </row>
    <row r="14" spans="1:34">
      <c r="A14" s="73" t="s">
        <v>355</v>
      </c>
      <c r="B14" s="73">
        <v>2</v>
      </c>
      <c r="C14" s="73" t="s">
        <v>195</v>
      </c>
      <c r="D14" s="73" t="s">
        <v>79</v>
      </c>
      <c r="E14" s="73" t="s">
        <v>84</v>
      </c>
      <c r="F14" s="73" t="s">
        <v>366</v>
      </c>
      <c r="H14" s="397" t="b">
        <f>A14=X10</f>
        <v>1</v>
      </c>
      <c r="I14" s="397" t="b">
        <f t="shared" si="1"/>
        <v>1</v>
      </c>
      <c r="J14" s="397" t="b">
        <f t="shared" si="0"/>
        <v>1</v>
      </c>
      <c r="K14" s="397" t="b">
        <f t="shared" si="0"/>
        <v>1</v>
      </c>
      <c r="L14" s="398" t="b">
        <f t="shared" si="0"/>
        <v>1</v>
      </c>
      <c r="M14" s="398" t="b">
        <f t="shared" si="0"/>
        <v>1</v>
      </c>
      <c r="N14" s="386"/>
      <c r="O14" s="73">
        <v>2</v>
      </c>
      <c r="P14" s="73" t="s">
        <v>195</v>
      </c>
      <c r="Q14" s="73" t="s">
        <v>79</v>
      </c>
      <c r="R14" s="73" t="s">
        <v>84</v>
      </c>
      <c r="S14" s="73" t="s">
        <v>366</v>
      </c>
      <c r="T14" s="391">
        <v>64.953414559230055</v>
      </c>
      <c r="U14" s="391">
        <v>66.618808327351047</v>
      </c>
      <c r="V14" s="391">
        <v>68.047619047619051</v>
      </c>
      <c r="W14" s="391">
        <v>63.975855130784709</v>
      </c>
      <c r="X14" s="391">
        <v>63.549365169603945</v>
      </c>
      <c r="Y14" s="391">
        <v>64.220639390425703</v>
      </c>
      <c r="Z14" s="391">
        <v>61.463280713795463</v>
      </c>
      <c r="AA14" s="391">
        <v>64.785594950807507</v>
      </c>
      <c r="AB14" s="391">
        <v>59.594697758345482</v>
      </c>
      <c r="AC14" s="391">
        <v>61.861869113740639</v>
      </c>
      <c r="AD14" s="391">
        <v>77.099236641221367</v>
      </c>
      <c r="AE14" s="391">
        <v>72.556390977443613</v>
      </c>
      <c r="AF14" s="391">
        <v>65.511563505725618</v>
      </c>
      <c r="AG14" s="391">
        <v>0</v>
      </c>
      <c r="AH14" s="391">
        <v>62.914972471079167</v>
      </c>
    </row>
    <row r="15" spans="1:34">
      <c r="A15" s="73" t="s">
        <v>356</v>
      </c>
      <c r="B15" s="73">
        <v>2</v>
      </c>
      <c r="C15" s="73" t="s">
        <v>195</v>
      </c>
      <c r="D15" s="73" t="s">
        <v>79</v>
      </c>
      <c r="E15" s="73">
        <v>4</v>
      </c>
      <c r="F15" s="73" t="s">
        <v>366</v>
      </c>
      <c r="H15" s="397" t="b">
        <f>A15=Y10</f>
        <v>1</v>
      </c>
      <c r="I15" s="397" t="b">
        <f t="shared" si="1"/>
        <v>1</v>
      </c>
      <c r="J15" s="397" t="b">
        <f t="shared" si="0"/>
        <v>1</v>
      </c>
      <c r="K15" s="397" t="b">
        <f t="shared" si="0"/>
        <v>1</v>
      </c>
      <c r="L15" s="398" t="b">
        <f t="shared" si="0"/>
        <v>1</v>
      </c>
      <c r="M15" s="398" t="b">
        <f t="shared" si="0"/>
        <v>1</v>
      </c>
      <c r="N15" s="386"/>
      <c r="O15" s="73">
        <v>2</v>
      </c>
      <c r="P15" s="73" t="s">
        <v>195</v>
      </c>
      <c r="Q15" s="73" t="s">
        <v>79</v>
      </c>
      <c r="R15" s="73">
        <v>4</v>
      </c>
      <c r="S15" s="73" t="s">
        <v>366</v>
      </c>
      <c r="T15" s="391">
        <v>60.540045766590389</v>
      </c>
      <c r="U15" s="391">
        <v>61.800511508951402</v>
      </c>
      <c r="V15" s="391">
        <v>62.679154250035474</v>
      </c>
      <c r="W15" s="391">
        <v>60.713413144392867</v>
      </c>
      <c r="X15" s="391">
        <v>59.994631352899077</v>
      </c>
      <c r="Y15" s="391">
        <v>60.973137354282812</v>
      </c>
      <c r="Z15" s="391">
        <v>56.940767376615163</v>
      </c>
      <c r="AA15" s="391">
        <v>60.569128417286301</v>
      </c>
      <c r="AB15" s="391">
        <v>56.652191077773395</v>
      </c>
      <c r="AC15" s="391">
        <v>57.162796599416325</v>
      </c>
      <c r="AD15" s="391">
        <v>60.045351473922906</v>
      </c>
      <c r="AE15" s="391">
        <v>63.587540279269604</v>
      </c>
      <c r="AF15" s="391">
        <v>61.168113654301507</v>
      </c>
      <c r="AG15" s="391">
        <v>0</v>
      </c>
      <c r="AH15" s="391">
        <v>59.592267400233631</v>
      </c>
    </row>
    <row r="16" spans="1:34">
      <c r="A16" s="73" t="s">
        <v>357</v>
      </c>
      <c r="B16" s="73">
        <v>2</v>
      </c>
      <c r="C16" s="73" t="s">
        <v>195</v>
      </c>
      <c r="D16" s="73" t="s">
        <v>79</v>
      </c>
      <c r="E16" s="73">
        <v>3</v>
      </c>
      <c r="F16" s="73" t="s">
        <v>366</v>
      </c>
      <c r="H16" s="397" t="b">
        <f>A16=Z10</f>
        <v>1</v>
      </c>
      <c r="I16" s="397" t="b">
        <f t="shared" si="1"/>
        <v>1</v>
      </c>
      <c r="J16" s="397" t="b">
        <f t="shared" si="0"/>
        <v>1</v>
      </c>
      <c r="K16" s="397" t="b">
        <f t="shared" si="0"/>
        <v>1</v>
      </c>
      <c r="L16" s="398" t="b">
        <f t="shared" si="0"/>
        <v>1</v>
      </c>
      <c r="M16" s="398" t="b">
        <f t="shared" si="0"/>
        <v>1</v>
      </c>
      <c r="N16" s="386"/>
      <c r="O16" s="73">
        <v>2</v>
      </c>
      <c r="P16" s="73" t="s">
        <v>195</v>
      </c>
      <c r="Q16" s="73" t="s">
        <v>79</v>
      </c>
      <c r="R16" s="73">
        <v>3</v>
      </c>
      <c r="S16" s="73" t="s">
        <v>366</v>
      </c>
      <c r="T16" s="391">
        <v>56.302286670384824</v>
      </c>
      <c r="U16" s="391">
        <v>59.462599854756718</v>
      </c>
      <c r="V16" s="391">
        <v>57.762321827236818</v>
      </c>
      <c r="W16" s="391">
        <v>55.182117874085392</v>
      </c>
      <c r="X16" s="391">
        <v>55.37950138504155</v>
      </c>
      <c r="Y16" s="391">
        <v>57.052203658717957</v>
      </c>
      <c r="Z16" s="391">
        <v>51.749587566206479</v>
      </c>
      <c r="AA16" s="391">
        <v>58.760744309058275</v>
      </c>
      <c r="AB16" s="391">
        <v>52.863945880991594</v>
      </c>
      <c r="AC16" s="391">
        <v>51.638003448428314</v>
      </c>
      <c r="AD16" s="391">
        <v>57.142857142857139</v>
      </c>
      <c r="AE16" s="391">
        <v>60.96287703016241</v>
      </c>
      <c r="AF16" s="391">
        <v>58.066390041493776</v>
      </c>
      <c r="AG16" s="391">
        <v>56.40934844192634</v>
      </c>
      <c r="AH16" s="391">
        <v>55.325184034578243</v>
      </c>
    </row>
    <row r="17" spans="1:34">
      <c r="A17" s="73" t="s">
        <v>358</v>
      </c>
      <c r="B17" s="73">
        <v>2</v>
      </c>
      <c r="C17" s="73" t="s">
        <v>195</v>
      </c>
      <c r="D17" s="73" t="s">
        <v>79</v>
      </c>
      <c r="E17" s="73">
        <v>2</v>
      </c>
      <c r="F17" s="73" t="s">
        <v>366</v>
      </c>
      <c r="H17" s="397" t="b">
        <f>A17=AA10</f>
        <v>1</v>
      </c>
      <c r="I17" s="397" t="b">
        <f t="shared" si="1"/>
        <v>1</v>
      </c>
      <c r="J17" s="397" t="b">
        <f t="shared" si="0"/>
        <v>1</v>
      </c>
      <c r="K17" s="397" t="b">
        <f t="shared" si="0"/>
        <v>1</v>
      </c>
      <c r="L17" s="398" t="b">
        <f t="shared" si="0"/>
        <v>1</v>
      </c>
      <c r="M17" s="398" t="b">
        <f t="shared" si="0"/>
        <v>1</v>
      </c>
      <c r="N17" s="386"/>
      <c r="O17" s="73">
        <v>2</v>
      </c>
      <c r="P17" s="73" t="s">
        <v>195</v>
      </c>
      <c r="Q17" s="73" t="s">
        <v>79</v>
      </c>
      <c r="R17" s="73">
        <v>2</v>
      </c>
      <c r="S17" s="73" t="s">
        <v>366</v>
      </c>
      <c r="T17" s="391">
        <v>52.266880109770739</v>
      </c>
      <c r="U17" s="391">
        <v>55.494682565259424</v>
      </c>
      <c r="V17" s="391">
        <v>52.387159850089617</v>
      </c>
      <c r="W17" s="391">
        <v>50.557705440473477</v>
      </c>
      <c r="X17" s="391">
        <v>51.164680390032501</v>
      </c>
      <c r="Y17" s="391">
        <v>50.434295320818158</v>
      </c>
      <c r="Z17" s="391">
        <v>47.496206373292864</v>
      </c>
      <c r="AA17" s="391">
        <v>52.463394419375632</v>
      </c>
      <c r="AB17" s="391">
        <v>48.228395723837103</v>
      </c>
      <c r="AC17" s="391">
        <v>47.262796375222408</v>
      </c>
      <c r="AD17" s="391">
        <v>53.640776699029125</v>
      </c>
      <c r="AE17" s="391">
        <v>57.777777777777771</v>
      </c>
      <c r="AF17" s="391">
        <v>49.097222222222221</v>
      </c>
      <c r="AG17" s="391">
        <v>51.221640488656192</v>
      </c>
      <c r="AH17" s="391">
        <v>49.591688324074298</v>
      </c>
    </row>
    <row r="18" spans="1:34">
      <c r="A18" s="73" t="s">
        <v>359</v>
      </c>
      <c r="B18" s="73">
        <v>2</v>
      </c>
      <c r="C18" s="73" t="s">
        <v>195</v>
      </c>
      <c r="D18" s="73" t="s">
        <v>79</v>
      </c>
      <c r="E18" s="73" t="s">
        <v>85</v>
      </c>
      <c r="F18" s="73" t="s">
        <v>366</v>
      </c>
      <c r="H18" s="397" t="b">
        <f>A18=AB10</f>
        <v>1</v>
      </c>
      <c r="I18" s="397" t="b">
        <f t="shared" si="1"/>
        <v>1</v>
      </c>
      <c r="J18" s="397" t="b">
        <f t="shared" si="0"/>
        <v>1</v>
      </c>
      <c r="K18" s="397" t="b">
        <f t="shared" si="0"/>
        <v>1</v>
      </c>
      <c r="L18" s="398" t="b">
        <f t="shared" si="0"/>
        <v>1</v>
      </c>
      <c r="M18" s="398" t="b">
        <f t="shared" si="0"/>
        <v>1</v>
      </c>
      <c r="N18" s="386"/>
      <c r="O18" s="73">
        <v>2</v>
      </c>
      <c r="P18" s="73" t="s">
        <v>195</v>
      </c>
      <c r="Q18" s="389" t="s">
        <v>79</v>
      </c>
      <c r="R18" s="389" t="s">
        <v>85</v>
      </c>
      <c r="S18" s="389" t="s">
        <v>366</v>
      </c>
      <c r="T18" s="392">
        <v>45.119749669033574</v>
      </c>
      <c r="U18" s="392">
        <v>50.998003992015974</v>
      </c>
      <c r="V18" s="392">
        <v>43.064876957494405</v>
      </c>
      <c r="W18" s="392">
        <v>44.893951296150824</v>
      </c>
      <c r="X18" s="392">
        <v>43.970444723267811</v>
      </c>
      <c r="Y18" s="392">
        <v>41.865242399342648</v>
      </c>
      <c r="Z18" s="392">
        <v>41.955801278527339</v>
      </c>
      <c r="AA18" s="392">
        <v>45.5026455026455</v>
      </c>
      <c r="AB18" s="392">
        <v>43.139242407177989</v>
      </c>
      <c r="AC18" s="392">
        <v>40.937139757238761</v>
      </c>
      <c r="AD18" s="392">
        <v>0</v>
      </c>
      <c r="AE18" s="392">
        <v>0</v>
      </c>
      <c r="AF18" s="392">
        <v>44.165153397687092</v>
      </c>
      <c r="AG18" s="392">
        <v>0</v>
      </c>
      <c r="AH18" s="392">
        <v>42.962586845331714</v>
      </c>
    </row>
    <row r="19" spans="1:34">
      <c r="A19" s="73" t="s">
        <v>360</v>
      </c>
      <c r="B19" s="73">
        <v>2</v>
      </c>
      <c r="C19" s="73" t="s">
        <v>195</v>
      </c>
      <c r="D19" s="73" t="s">
        <v>80</v>
      </c>
      <c r="E19" s="73" t="s">
        <v>84</v>
      </c>
      <c r="F19" s="73" t="s">
        <v>366</v>
      </c>
      <c r="H19" s="397" t="b">
        <f>A19=AC10</f>
        <v>1</v>
      </c>
      <c r="I19" s="397" t="b">
        <f t="shared" si="1"/>
        <v>1</v>
      </c>
      <c r="J19" s="397" t="b">
        <f t="shared" si="0"/>
        <v>1</v>
      </c>
      <c r="K19" s="397" t="b">
        <f t="shared" si="0"/>
        <v>1</v>
      </c>
      <c r="L19" s="398" t="b">
        <f t="shared" si="0"/>
        <v>1</v>
      </c>
      <c r="M19" s="398" t="b">
        <f t="shared" si="0"/>
        <v>1</v>
      </c>
      <c r="N19" s="386"/>
      <c r="O19" s="73">
        <v>2</v>
      </c>
      <c r="P19" s="73" t="s">
        <v>195</v>
      </c>
      <c r="Q19" s="73" t="s">
        <v>80</v>
      </c>
      <c r="R19" s="73" t="s">
        <v>84</v>
      </c>
      <c r="S19" s="73" t="s">
        <v>366</v>
      </c>
      <c r="T19" s="391">
        <v>71.446171341925705</v>
      </c>
      <c r="U19" s="391">
        <v>72.397891963109345</v>
      </c>
      <c r="V19" s="391">
        <v>73.590633130962701</v>
      </c>
      <c r="W19" s="391">
        <v>70.022953328232589</v>
      </c>
      <c r="X19" s="391">
        <v>70.113911561575023</v>
      </c>
      <c r="Y19" s="391">
        <v>71.966568993074048</v>
      </c>
      <c r="Z19" s="391">
        <v>68.756426074439645</v>
      </c>
      <c r="AA19" s="391">
        <v>70.651788877081117</v>
      </c>
      <c r="AB19" s="391">
        <v>65.80368906455864</v>
      </c>
      <c r="AC19" s="391">
        <v>69.562148500648931</v>
      </c>
      <c r="AD19" s="391">
        <v>84.671532846715323</v>
      </c>
      <c r="AE19" s="391">
        <v>72.58064516129032</v>
      </c>
      <c r="AF19" s="391">
        <v>71.841407231606865</v>
      </c>
      <c r="AG19" s="391">
        <v>0</v>
      </c>
      <c r="AH19" s="391">
        <v>69.942295453694641</v>
      </c>
    </row>
    <row r="20" spans="1:34">
      <c r="A20" s="73" t="s">
        <v>361</v>
      </c>
      <c r="B20" s="73">
        <v>2</v>
      </c>
      <c r="C20" s="73" t="s">
        <v>195</v>
      </c>
      <c r="D20" s="73" t="s">
        <v>80</v>
      </c>
      <c r="E20" s="73">
        <v>4</v>
      </c>
      <c r="F20" s="73" t="s">
        <v>366</v>
      </c>
      <c r="H20" s="397" t="b">
        <f>A20=AD10</f>
        <v>1</v>
      </c>
      <c r="I20" s="397" t="b">
        <f t="shared" si="1"/>
        <v>1</v>
      </c>
      <c r="J20" s="397" t="b">
        <f t="shared" si="0"/>
        <v>1</v>
      </c>
      <c r="K20" s="397" t="b">
        <f t="shared" si="0"/>
        <v>1</v>
      </c>
      <c r="L20" s="398" t="b">
        <f t="shared" si="0"/>
        <v>1</v>
      </c>
      <c r="M20" s="398" t="b">
        <f t="shared" si="0"/>
        <v>1</v>
      </c>
      <c r="N20" s="386"/>
      <c r="O20" s="73">
        <v>2</v>
      </c>
      <c r="P20" s="73" t="s">
        <v>195</v>
      </c>
      <c r="Q20" s="73" t="s">
        <v>80</v>
      </c>
      <c r="R20" s="73">
        <v>4</v>
      </c>
      <c r="S20" s="73" t="s">
        <v>366</v>
      </c>
      <c r="T20" s="391">
        <v>67.61606131870046</v>
      </c>
      <c r="U20" s="391">
        <v>69.772031974736009</v>
      </c>
      <c r="V20" s="391">
        <v>69.033293221018852</v>
      </c>
      <c r="W20" s="391">
        <v>66.842025007624272</v>
      </c>
      <c r="X20" s="391">
        <v>65.889088267965477</v>
      </c>
      <c r="Y20" s="391">
        <v>68.8505609454226</v>
      </c>
      <c r="Z20" s="391">
        <v>64.30484814186002</v>
      </c>
      <c r="AA20" s="391">
        <v>67.742110694693395</v>
      </c>
      <c r="AB20" s="391">
        <v>61.905655655655657</v>
      </c>
      <c r="AC20" s="391">
        <v>63.750511247443761</v>
      </c>
      <c r="AD20" s="391">
        <v>69.141531322505799</v>
      </c>
      <c r="AE20" s="391">
        <v>70.665901262916179</v>
      </c>
      <c r="AF20" s="391">
        <v>68.954050785973394</v>
      </c>
      <c r="AG20" s="391">
        <v>0</v>
      </c>
      <c r="AH20" s="391">
        <v>66.578003992433182</v>
      </c>
    </row>
    <row r="21" spans="1:34">
      <c r="A21" s="73" t="s">
        <v>362</v>
      </c>
      <c r="B21" s="73">
        <v>2</v>
      </c>
      <c r="C21" s="73" t="s">
        <v>195</v>
      </c>
      <c r="D21" s="73" t="s">
        <v>80</v>
      </c>
      <c r="E21" s="73">
        <v>3</v>
      </c>
      <c r="F21" s="73" t="s">
        <v>366</v>
      </c>
      <c r="H21" s="397" t="b">
        <f>A21=AE10</f>
        <v>1</v>
      </c>
      <c r="I21" s="397" t="b">
        <f t="shared" si="1"/>
        <v>1</v>
      </c>
      <c r="J21" s="397" t="b">
        <f t="shared" si="0"/>
        <v>1</v>
      </c>
      <c r="K21" s="397" t="b">
        <f t="shared" si="0"/>
        <v>1</v>
      </c>
      <c r="L21" s="398" t="b">
        <f t="shared" si="0"/>
        <v>1</v>
      </c>
      <c r="M21" s="398" t="b">
        <f t="shared" si="0"/>
        <v>1</v>
      </c>
      <c r="N21" s="386"/>
      <c r="O21" s="73">
        <v>2</v>
      </c>
      <c r="P21" s="73" t="s">
        <v>195</v>
      </c>
      <c r="Q21" s="73" t="s">
        <v>80</v>
      </c>
      <c r="R21" s="73">
        <v>3</v>
      </c>
      <c r="S21" s="73" t="s">
        <v>366</v>
      </c>
      <c r="T21" s="391">
        <v>62.249520822442939</v>
      </c>
      <c r="U21" s="391">
        <v>65.496992265826421</v>
      </c>
      <c r="V21" s="391">
        <v>65.233065057008716</v>
      </c>
      <c r="W21" s="391">
        <v>61.845329249617151</v>
      </c>
      <c r="X21" s="391">
        <v>61.199958189610115</v>
      </c>
      <c r="Y21" s="391">
        <v>64.251255291916905</v>
      </c>
      <c r="Z21" s="391">
        <v>58.076376702598807</v>
      </c>
      <c r="AA21" s="391">
        <v>65.192503000646298</v>
      </c>
      <c r="AB21" s="391">
        <v>58.392671247137208</v>
      </c>
      <c r="AC21" s="391">
        <v>58.13297456817984</v>
      </c>
      <c r="AD21" s="391">
        <v>66.30952380952381</v>
      </c>
      <c r="AE21" s="391">
        <v>68.891687657430737</v>
      </c>
      <c r="AF21" s="391">
        <v>64.317180616740089</v>
      </c>
      <c r="AG21" s="391">
        <v>63.919349133356917</v>
      </c>
      <c r="AH21" s="391">
        <v>61.729678536049029</v>
      </c>
    </row>
    <row r="22" spans="1:34">
      <c r="A22" s="73" t="s">
        <v>363</v>
      </c>
      <c r="B22" s="73">
        <v>2</v>
      </c>
      <c r="C22" s="73" t="s">
        <v>195</v>
      </c>
      <c r="D22" s="73" t="s">
        <v>80</v>
      </c>
      <c r="E22" s="73">
        <v>2</v>
      </c>
      <c r="F22" s="73" t="s">
        <v>366</v>
      </c>
      <c r="H22" s="397" t="b">
        <f>A22=AF10</f>
        <v>1</v>
      </c>
      <c r="I22" s="397" t="b">
        <f t="shared" si="1"/>
        <v>1</v>
      </c>
      <c r="J22" s="397" t="b">
        <f t="shared" si="0"/>
        <v>1</v>
      </c>
      <c r="K22" s="397" t="b">
        <f t="shared" si="0"/>
        <v>1</v>
      </c>
      <c r="L22" s="398" t="b">
        <f t="shared" si="0"/>
        <v>1</v>
      </c>
      <c r="M22" s="398" t="b">
        <f t="shared" si="0"/>
        <v>1</v>
      </c>
      <c r="N22" s="386"/>
      <c r="O22" s="73">
        <v>2</v>
      </c>
      <c r="P22" s="73" t="s">
        <v>195</v>
      </c>
      <c r="Q22" s="73" t="s">
        <v>80</v>
      </c>
      <c r="R22" s="73">
        <v>2</v>
      </c>
      <c r="S22" s="73" t="s">
        <v>366</v>
      </c>
      <c r="T22" s="391">
        <v>57.338987543069173</v>
      </c>
      <c r="U22" s="391">
        <v>63.542963885429636</v>
      </c>
      <c r="V22" s="391">
        <v>59.041052961454085</v>
      </c>
      <c r="W22" s="391">
        <v>55.278117579333674</v>
      </c>
      <c r="X22" s="391">
        <v>54.554698754342859</v>
      </c>
      <c r="Y22" s="391">
        <v>57.175586510263933</v>
      </c>
      <c r="Z22" s="391">
        <v>53.54832417671728</v>
      </c>
      <c r="AA22" s="391">
        <v>58.41896520641788</v>
      </c>
      <c r="AB22" s="391">
        <v>53.007582712775005</v>
      </c>
      <c r="AC22" s="391">
        <v>52.438244463985924</v>
      </c>
      <c r="AD22" s="391">
        <v>64.348925410872312</v>
      </c>
      <c r="AE22" s="391">
        <v>70.46413502109705</v>
      </c>
      <c r="AF22" s="391">
        <v>57.147082018927442</v>
      </c>
      <c r="AG22" s="391">
        <v>62.653898768809846</v>
      </c>
      <c r="AH22" s="391">
        <v>55.228485084365488</v>
      </c>
    </row>
    <row r="23" spans="1:34">
      <c r="A23" s="73" t="s">
        <v>364</v>
      </c>
      <c r="B23" s="73">
        <v>2</v>
      </c>
      <c r="C23" s="73" t="s">
        <v>195</v>
      </c>
      <c r="D23" s="73" t="s">
        <v>80</v>
      </c>
      <c r="E23" s="73" t="s">
        <v>85</v>
      </c>
      <c r="F23" s="73" t="s">
        <v>366</v>
      </c>
      <c r="H23" s="397" t="b">
        <f>A23=AG10</f>
        <v>1</v>
      </c>
      <c r="I23" s="397" t="b">
        <f t="shared" si="1"/>
        <v>1</v>
      </c>
      <c r="J23" s="397" t="b">
        <f t="shared" si="0"/>
        <v>1</v>
      </c>
      <c r="K23" s="397" t="b">
        <f t="shared" si="0"/>
        <v>1</v>
      </c>
      <c r="L23" s="398" t="b">
        <f t="shared" si="0"/>
        <v>1</v>
      </c>
      <c r="M23" s="398" t="b">
        <f t="shared" si="0"/>
        <v>1</v>
      </c>
      <c r="N23" s="386"/>
      <c r="O23" s="73">
        <v>2</v>
      </c>
      <c r="P23" s="73" t="s">
        <v>195</v>
      </c>
      <c r="Q23" s="389" t="s">
        <v>80</v>
      </c>
      <c r="R23" s="389" t="s">
        <v>85</v>
      </c>
      <c r="S23" s="389" t="s">
        <v>366</v>
      </c>
      <c r="T23" s="392">
        <v>49.571560907827703</v>
      </c>
      <c r="U23" s="392">
        <v>54.861821903787103</v>
      </c>
      <c r="V23" s="392">
        <v>49.022988505747129</v>
      </c>
      <c r="W23" s="392">
        <v>48.721920991479472</v>
      </c>
      <c r="X23" s="392">
        <v>48.642917726887191</v>
      </c>
      <c r="Y23" s="392">
        <v>47.608503100088569</v>
      </c>
      <c r="Z23" s="392">
        <v>46.036391792489354</v>
      </c>
      <c r="AA23" s="392">
        <v>51.435406698564591</v>
      </c>
      <c r="AB23" s="392">
        <v>46.628928078960733</v>
      </c>
      <c r="AC23" s="392">
        <v>44.702437695764672</v>
      </c>
      <c r="AD23" s="392">
        <v>0</v>
      </c>
      <c r="AE23" s="392">
        <v>0</v>
      </c>
      <c r="AF23" s="392">
        <v>49.277178103315343</v>
      </c>
      <c r="AG23" s="392">
        <v>0</v>
      </c>
      <c r="AH23" s="392">
        <v>47.145429379845908</v>
      </c>
    </row>
    <row r="24" spans="1:34">
      <c r="A24" s="73" t="s">
        <v>365</v>
      </c>
      <c r="B24" s="73">
        <v>2</v>
      </c>
      <c r="C24" s="73" t="s">
        <v>195</v>
      </c>
      <c r="D24" s="73" t="s">
        <v>196</v>
      </c>
      <c r="E24" s="73" t="s">
        <v>84</v>
      </c>
      <c r="F24" s="73" t="s">
        <v>366</v>
      </c>
      <c r="H24" s="397" t="b">
        <f>A24=AH10</f>
        <v>1</v>
      </c>
      <c r="I24" s="397" t="b">
        <f t="shared" si="1"/>
        <v>1</v>
      </c>
      <c r="J24" s="397" t="b">
        <f t="shared" si="0"/>
        <v>1</v>
      </c>
      <c r="K24" s="397" t="b">
        <f t="shared" si="0"/>
        <v>1</v>
      </c>
      <c r="L24" s="398" t="b">
        <f t="shared" si="0"/>
        <v>1</v>
      </c>
      <c r="M24" s="398" t="b">
        <f t="shared" si="0"/>
        <v>1</v>
      </c>
      <c r="N24" s="386"/>
      <c r="O24" s="73">
        <v>2</v>
      </c>
      <c r="P24" s="73" t="s">
        <v>195</v>
      </c>
      <c r="Q24" s="73" t="s">
        <v>196</v>
      </c>
      <c r="R24" s="73" t="s">
        <v>84</v>
      </c>
      <c r="S24" s="73" t="s">
        <v>366</v>
      </c>
      <c r="T24" s="391">
        <v>68.32521285496334</v>
      </c>
      <c r="U24" s="391">
        <v>69.632428718653387</v>
      </c>
      <c r="V24" s="391">
        <v>70.948706309577844</v>
      </c>
      <c r="W24" s="391">
        <v>67.07589723475192</v>
      </c>
      <c r="X24" s="391">
        <v>66.921623738653651</v>
      </c>
      <c r="Y24" s="391">
        <v>68.0837637212083</v>
      </c>
      <c r="Z24" s="391">
        <v>65.229858354684126</v>
      </c>
      <c r="AA24" s="391">
        <v>67.787546451554419</v>
      </c>
      <c r="AB24" s="391">
        <v>62.780087194565546</v>
      </c>
      <c r="AC24" s="391">
        <v>65.825217686835657</v>
      </c>
      <c r="AD24" s="391">
        <v>80.970149253731336</v>
      </c>
      <c r="AE24" s="391">
        <v>72.568093385213999</v>
      </c>
      <c r="AF24" s="391">
        <v>68.78679524686676</v>
      </c>
      <c r="AG24" s="391">
        <v>0</v>
      </c>
      <c r="AH24" s="391">
        <v>66.516995614035096</v>
      </c>
    </row>
    <row r="25" spans="1:34">
      <c r="B25" s="73">
        <v>2</v>
      </c>
      <c r="C25" s="73" t="s">
        <v>195</v>
      </c>
      <c r="D25" s="73" t="s">
        <v>196</v>
      </c>
      <c r="E25" s="73">
        <v>4</v>
      </c>
      <c r="F25" s="73" t="s">
        <v>366</v>
      </c>
      <c r="I25" s="397" t="b">
        <f t="shared" si="1"/>
        <v>1</v>
      </c>
      <c r="J25" s="397" t="b">
        <f t="shared" si="0"/>
        <v>1</v>
      </c>
      <c r="K25" s="397" t="b">
        <f t="shared" si="0"/>
        <v>1</v>
      </c>
      <c r="L25" s="398" t="b">
        <f t="shared" si="0"/>
        <v>1</v>
      </c>
      <c r="M25" s="398" t="b">
        <f t="shared" si="0"/>
        <v>1</v>
      </c>
      <c r="N25" s="386"/>
      <c r="O25" s="73">
        <v>2</v>
      </c>
      <c r="P25" s="73" t="s">
        <v>195</v>
      </c>
      <c r="Q25" s="73" t="s">
        <v>196</v>
      </c>
      <c r="R25" s="73">
        <v>4</v>
      </c>
      <c r="S25" s="73" t="s">
        <v>366</v>
      </c>
      <c r="T25" s="391">
        <v>64.165848433455324</v>
      </c>
      <c r="U25" s="391">
        <v>65.85794655414908</v>
      </c>
      <c r="V25" s="391">
        <v>65.950709073385653</v>
      </c>
      <c r="W25" s="391">
        <v>63.878716282732817</v>
      </c>
      <c r="X25" s="391">
        <v>63.009746929498668</v>
      </c>
      <c r="Y25" s="391">
        <v>64.865078112671611</v>
      </c>
      <c r="Z25" s="391">
        <v>60.707944105612597</v>
      </c>
      <c r="AA25" s="391">
        <v>64.207394346795965</v>
      </c>
      <c r="AB25" s="391">
        <v>59.345135013790006</v>
      </c>
      <c r="AC25" s="391">
        <v>60.511924812342755</v>
      </c>
      <c r="AD25" s="391">
        <v>64.541284403669735</v>
      </c>
      <c r="AE25" s="391">
        <v>67.008879023307429</v>
      </c>
      <c r="AF25" s="391">
        <v>65.090727122405468</v>
      </c>
      <c r="AG25" s="391">
        <v>0</v>
      </c>
      <c r="AH25" s="391">
        <v>63.137030290013016</v>
      </c>
    </row>
    <row r="26" spans="1:34">
      <c r="B26" s="73">
        <v>2</v>
      </c>
      <c r="C26" s="73" t="s">
        <v>195</v>
      </c>
      <c r="D26" s="73" t="s">
        <v>196</v>
      </c>
      <c r="E26" s="73">
        <v>3</v>
      </c>
      <c r="F26" s="73" t="s">
        <v>366</v>
      </c>
      <c r="I26" s="397" t="b">
        <f t="shared" si="1"/>
        <v>1</v>
      </c>
      <c r="J26" s="397" t="b">
        <f t="shared" ref="J26:J89" si="2">C26=P26</f>
        <v>1</v>
      </c>
      <c r="K26" s="397" t="b">
        <f t="shared" ref="K26:K89" si="3">D26=Q26</f>
        <v>1</v>
      </c>
      <c r="L26" s="398" t="b">
        <f t="shared" ref="L26:L89" si="4">E26=R26</f>
        <v>1</v>
      </c>
      <c r="M26" s="398" t="b">
        <f t="shared" ref="M26:M89" si="5">F26=S26</f>
        <v>1</v>
      </c>
      <c r="N26" s="386"/>
      <c r="O26" s="73">
        <v>2</v>
      </c>
      <c r="P26" s="73" t="s">
        <v>195</v>
      </c>
      <c r="Q26" s="73" t="s">
        <v>196</v>
      </c>
      <c r="R26" s="73">
        <v>3</v>
      </c>
      <c r="S26" s="73" t="s">
        <v>366</v>
      </c>
      <c r="T26" s="391">
        <v>59.372189242669549</v>
      </c>
      <c r="U26" s="391">
        <v>62.500901420638932</v>
      </c>
      <c r="V26" s="391">
        <v>61.542377195215067</v>
      </c>
      <c r="W26" s="391">
        <v>58.595128838686904</v>
      </c>
      <c r="X26" s="391">
        <v>58.374569707401037</v>
      </c>
      <c r="Y26" s="391">
        <v>60.664443621094236</v>
      </c>
      <c r="Z26" s="391">
        <v>54.97359904615908</v>
      </c>
      <c r="AA26" s="391">
        <v>62.013259874871608</v>
      </c>
      <c r="AB26" s="391">
        <v>55.720247827209356</v>
      </c>
      <c r="AC26" s="391">
        <v>54.915573465320513</v>
      </c>
      <c r="AD26" s="391">
        <v>61.651053864168617</v>
      </c>
      <c r="AE26" s="391">
        <v>64.764492753623188</v>
      </c>
      <c r="AF26" s="391">
        <v>61.24719788057876</v>
      </c>
      <c r="AG26" s="391">
        <v>60.166342240311451</v>
      </c>
      <c r="AH26" s="391">
        <v>58.580931141154267</v>
      </c>
    </row>
    <row r="27" spans="1:34">
      <c r="B27" s="73">
        <v>2</v>
      </c>
      <c r="C27" s="73" t="s">
        <v>195</v>
      </c>
      <c r="D27" s="73" t="s">
        <v>196</v>
      </c>
      <c r="E27" s="73">
        <v>2</v>
      </c>
      <c r="F27" s="73" t="s">
        <v>366</v>
      </c>
      <c r="I27" s="397" t="b">
        <f t="shared" si="1"/>
        <v>1</v>
      </c>
      <c r="J27" s="397" t="b">
        <f t="shared" si="2"/>
        <v>1</v>
      </c>
      <c r="K27" s="397" t="b">
        <f t="shared" si="3"/>
        <v>1</v>
      </c>
      <c r="L27" s="398" t="b">
        <f t="shared" si="4"/>
        <v>1</v>
      </c>
      <c r="M27" s="398" t="b">
        <f t="shared" si="5"/>
        <v>1</v>
      </c>
      <c r="N27" s="386"/>
      <c r="O27" s="390">
        <v>2</v>
      </c>
      <c r="P27" s="72" t="s">
        <v>195</v>
      </c>
      <c r="Q27" s="72" t="s">
        <v>196</v>
      </c>
      <c r="R27" s="72">
        <v>2</v>
      </c>
      <c r="S27" s="72" t="s">
        <v>366</v>
      </c>
      <c r="T27" s="393">
        <v>54.898778743536148</v>
      </c>
      <c r="U27" s="393">
        <v>59.588281868566909</v>
      </c>
      <c r="V27" s="393">
        <v>55.7792155922997</v>
      </c>
      <c r="W27" s="393">
        <v>52.980499335204613</v>
      </c>
      <c r="X27" s="393">
        <v>52.913406478122127</v>
      </c>
      <c r="Y27" s="393">
        <v>53.836902724455335</v>
      </c>
      <c r="Z27" s="393">
        <v>50.577661546610166</v>
      </c>
      <c r="AA27" s="393">
        <v>55.473056074340633</v>
      </c>
      <c r="AB27" s="393">
        <v>50.677960193802505</v>
      </c>
      <c r="AC27" s="393">
        <v>49.895293280471684</v>
      </c>
      <c r="AD27" s="393">
        <v>58.88544891640867</v>
      </c>
      <c r="AE27" s="393">
        <v>64.285714285714292</v>
      </c>
      <c r="AF27" s="393">
        <v>53.134889240506332</v>
      </c>
      <c r="AG27" s="393">
        <v>56.811594202898554</v>
      </c>
      <c r="AH27" s="393">
        <v>52.467297360429811</v>
      </c>
    </row>
    <row r="28" spans="1:34">
      <c r="B28" s="73">
        <v>2</v>
      </c>
      <c r="C28" s="73" t="s">
        <v>195</v>
      </c>
      <c r="D28" s="73" t="s">
        <v>196</v>
      </c>
      <c r="E28" s="73" t="s">
        <v>85</v>
      </c>
      <c r="F28" s="73" t="s">
        <v>366</v>
      </c>
      <c r="I28" s="397" t="b">
        <f t="shared" si="1"/>
        <v>1</v>
      </c>
      <c r="J28" s="397" t="b">
        <f t="shared" si="2"/>
        <v>1</v>
      </c>
      <c r="K28" s="397" t="b">
        <f t="shared" si="3"/>
        <v>1</v>
      </c>
      <c r="L28" s="398" t="b">
        <f t="shared" si="4"/>
        <v>1</v>
      </c>
      <c r="M28" s="398" t="b">
        <f t="shared" si="5"/>
        <v>1</v>
      </c>
      <c r="N28" s="386"/>
      <c r="O28" s="388">
        <v>2</v>
      </c>
      <c r="P28" s="389" t="s">
        <v>195</v>
      </c>
      <c r="Q28" s="389" t="s">
        <v>196</v>
      </c>
      <c r="R28" s="389" t="s">
        <v>85</v>
      </c>
      <c r="S28" s="389" t="s">
        <v>366</v>
      </c>
      <c r="T28" s="392">
        <v>47.388610209501323</v>
      </c>
      <c r="U28" s="392">
        <v>52.905507832238506</v>
      </c>
      <c r="V28" s="392">
        <v>46.003401360544217</v>
      </c>
      <c r="W28" s="392">
        <v>46.821372854914195</v>
      </c>
      <c r="X28" s="392">
        <v>46.290447111672634</v>
      </c>
      <c r="Y28" s="392">
        <v>44.629156010230183</v>
      </c>
      <c r="Z28" s="392">
        <v>44.010542567957458</v>
      </c>
      <c r="AA28" s="392">
        <v>48.410929987099799</v>
      </c>
      <c r="AB28" s="392">
        <v>44.913737429652187</v>
      </c>
      <c r="AC28" s="392">
        <v>42.815886929636804</v>
      </c>
      <c r="AD28" s="392">
        <v>0</v>
      </c>
      <c r="AE28" s="392">
        <v>0</v>
      </c>
      <c r="AF28" s="392">
        <v>46.710494745429244</v>
      </c>
      <c r="AG28" s="392">
        <v>0</v>
      </c>
      <c r="AH28" s="392">
        <v>45.06552208291253</v>
      </c>
    </row>
    <row r="29" spans="1:34">
      <c r="B29" s="73">
        <v>3</v>
      </c>
      <c r="C29" s="73" t="s">
        <v>195</v>
      </c>
      <c r="D29" s="73" t="s">
        <v>79</v>
      </c>
      <c r="E29" s="73" t="s">
        <v>366</v>
      </c>
      <c r="F29" s="73" t="s">
        <v>366</v>
      </c>
      <c r="I29" s="397" t="b">
        <f t="shared" si="1"/>
        <v>1</v>
      </c>
      <c r="J29" s="397" t="b">
        <f t="shared" si="2"/>
        <v>1</v>
      </c>
      <c r="K29" s="397" t="b">
        <f t="shared" si="3"/>
        <v>1</v>
      </c>
      <c r="L29" s="398" t="b">
        <f t="shared" si="4"/>
        <v>1</v>
      </c>
      <c r="M29" s="398" t="b">
        <f t="shared" si="5"/>
        <v>1</v>
      </c>
      <c r="N29" s="386"/>
      <c r="O29" s="73">
        <v>3</v>
      </c>
      <c r="P29" s="73" t="s">
        <v>195</v>
      </c>
      <c r="Q29" s="73" t="s">
        <v>79</v>
      </c>
      <c r="R29" s="73" t="s">
        <v>366</v>
      </c>
      <c r="S29" s="73" t="s">
        <v>366</v>
      </c>
      <c r="T29" s="391">
        <v>2.5868109077660377</v>
      </c>
      <c r="U29" s="391">
        <v>1.8611632270168856</v>
      </c>
      <c r="V29" s="391">
        <v>1.8716416108192961</v>
      </c>
      <c r="W29" s="391">
        <v>2.1430061697117821</v>
      </c>
      <c r="X29" s="391">
        <v>2.583837273227048</v>
      </c>
      <c r="Y29" s="391">
        <v>2.0363205538791904</v>
      </c>
      <c r="Z29" s="391">
        <v>2.7345055826703217</v>
      </c>
      <c r="AA29" s="391">
        <v>2.1853805576488319</v>
      </c>
      <c r="AB29" s="391">
        <v>2.9889346609277152</v>
      </c>
      <c r="AC29" s="391">
        <v>2.1195365982095837</v>
      </c>
      <c r="AD29" s="391">
        <v>1.7714044706874739</v>
      </c>
      <c r="AE29" s="391">
        <v>2.420929324482624</v>
      </c>
      <c r="AF29" s="391">
        <v>2.0351573431020888</v>
      </c>
      <c r="AG29" s="391">
        <v>2.4014336917562726</v>
      </c>
      <c r="AH29" s="391">
        <v>2.3726475971960959</v>
      </c>
    </row>
    <row r="30" spans="1:34">
      <c r="B30" s="73">
        <v>3</v>
      </c>
      <c r="C30" s="73" t="s">
        <v>195</v>
      </c>
      <c r="D30" s="73" t="s">
        <v>80</v>
      </c>
      <c r="E30" s="73" t="s">
        <v>366</v>
      </c>
      <c r="F30" s="73" t="s">
        <v>366</v>
      </c>
      <c r="I30" s="397" t="b">
        <f t="shared" si="1"/>
        <v>1</v>
      </c>
      <c r="J30" s="397" t="b">
        <f t="shared" si="2"/>
        <v>1</v>
      </c>
      <c r="K30" s="397" t="b">
        <f t="shared" si="3"/>
        <v>1</v>
      </c>
      <c r="L30" s="398" t="b">
        <f t="shared" si="4"/>
        <v>1</v>
      </c>
      <c r="M30" s="398" t="b">
        <f t="shared" si="5"/>
        <v>1</v>
      </c>
      <c r="N30" s="386"/>
      <c r="O30" s="73">
        <v>3</v>
      </c>
      <c r="P30" s="73" t="s">
        <v>195</v>
      </c>
      <c r="Q30" s="73" t="s">
        <v>80</v>
      </c>
      <c r="R30" s="73" t="s">
        <v>366</v>
      </c>
      <c r="S30" s="73" t="s">
        <v>366</v>
      </c>
      <c r="T30" s="391">
        <v>1.7535058171480447</v>
      </c>
      <c r="U30" s="391">
        <v>1.2834712359111342</v>
      </c>
      <c r="V30" s="391">
        <v>1.3021373728989416</v>
      </c>
      <c r="W30" s="391">
        <v>1.4327017398936446</v>
      </c>
      <c r="X30" s="391">
        <v>1.6741748937665741</v>
      </c>
      <c r="Y30" s="391">
        <v>1.3458191762658489</v>
      </c>
      <c r="Z30" s="391">
        <v>1.7931445374436639</v>
      </c>
      <c r="AA30" s="391">
        <v>1.4660218885212521</v>
      </c>
      <c r="AB30" s="391">
        <v>2.0187778383055086</v>
      </c>
      <c r="AC30" s="391">
        <v>1.4917656553428666</v>
      </c>
      <c r="AD30" s="391">
        <v>1.2331838565022422</v>
      </c>
      <c r="AE30" s="391">
        <v>1.5338570894126449</v>
      </c>
      <c r="AF30" s="391">
        <v>1.3422373570970525</v>
      </c>
      <c r="AG30" s="391">
        <v>1.6184251478369125</v>
      </c>
      <c r="AH30" s="391">
        <v>1.5926041303989298</v>
      </c>
    </row>
    <row r="31" spans="1:34">
      <c r="B31" s="73">
        <v>3</v>
      </c>
      <c r="C31" s="73" t="s">
        <v>195</v>
      </c>
      <c r="D31" s="73" t="s">
        <v>196</v>
      </c>
      <c r="E31" s="73" t="s">
        <v>366</v>
      </c>
      <c r="F31" s="73" t="s">
        <v>366</v>
      </c>
      <c r="I31" s="397" t="b">
        <f t="shared" si="1"/>
        <v>1</v>
      </c>
      <c r="J31" s="397" t="b">
        <f t="shared" si="2"/>
        <v>1</v>
      </c>
      <c r="K31" s="397" t="b">
        <f t="shared" si="3"/>
        <v>1</v>
      </c>
      <c r="L31" s="398" t="b">
        <f t="shared" si="4"/>
        <v>1</v>
      </c>
      <c r="M31" s="398" t="b">
        <f t="shared" si="5"/>
        <v>1</v>
      </c>
      <c r="N31" s="386"/>
      <c r="O31" s="388">
        <v>3</v>
      </c>
      <c r="P31" s="389" t="s">
        <v>195</v>
      </c>
      <c r="Q31" s="389" t="s">
        <v>196</v>
      </c>
      <c r="R31" s="389" t="s">
        <v>366</v>
      </c>
      <c r="S31" s="389" t="s">
        <v>366</v>
      </c>
      <c r="T31" s="392">
        <v>2.1369615682228527</v>
      </c>
      <c r="U31" s="392">
        <v>1.5519285764106856</v>
      </c>
      <c r="V31" s="392">
        <v>1.5653338541811994</v>
      </c>
      <c r="W31" s="392">
        <v>1.7623704851360511</v>
      </c>
      <c r="X31" s="392">
        <v>2.0978424143110748</v>
      </c>
      <c r="Y31" s="392">
        <v>1.6720009794147994</v>
      </c>
      <c r="Z31" s="392">
        <v>2.2290446582905497</v>
      </c>
      <c r="AA31" s="392">
        <v>1.8023633998265394</v>
      </c>
      <c r="AB31" s="392">
        <v>2.4693900314894419</v>
      </c>
      <c r="AC31" s="392">
        <v>1.7824008234800157</v>
      </c>
      <c r="AD31" s="392">
        <v>1.486031305726174</v>
      </c>
      <c r="AE31" s="392">
        <v>1.9679021780664885</v>
      </c>
      <c r="AF31" s="392">
        <v>1.66445842994369</v>
      </c>
      <c r="AG31" s="392">
        <v>1.9823421622522073</v>
      </c>
      <c r="AH31" s="392">
        <v>1.9552782315232973</v>
      </c>
    </row>
    <row r="32" spans="1:34">
      <c r="B32" s="73">
        <v>4</v>
      </c>
      <c r="C32" s="73" t="s">
        <v>195</v>
      </c>
      <c r="D32" s="73" t="s">
        <v>79</v>
      </c>
      <c r="E32" s="73" t="s">
        <v>366</v>
      </c>
      <c r="F32" s="73" t="s">
        <v>91</v>
      </c>
      <c r="I32" s="397" t="b">
        <f t="shared" si="1"/>
        <v>1</v>
      </c>
      <c r="J32" s="397" t="b">
        <f t="shared" si="2"/>
        <v>1</v>
      </c>
      <c r="K32" s="397" t="b">
        <f t="shared" si="3"/>
        <v>1</v>
      </c>
      <c r="L32" s="398" t="b">
        <f t="shared" si="4"/>
        <v>1</v>
      </c>
      <c r="M32" s="398" t="b">
        <f t="shared" si="5"/>
        <v>1</v>
      </c>
      <c r="N32" s="386"/>
      <c r="O32" s="73">
        <v>4</v>
      </c>
      <c r="P32" s="73" t="s">
        <v>195</v>
      </c>
      <c r="Q32" s="73" t="s">
        <v>79</v>
      </c>
      <c r="R32" s="73" t="s">
        <v>366</v>
      </c>
      <c r="S32" s="73" t="s">
        <v>91</v>
      </c>
      <c r="T32" s="391">
        <v>79.396984924623112</v>
      </c>
      <c r="U32" s="391">
        <v>30.14354066985646</v>
      </c>
      <c r="V32" s="391">
        <v>90.145985401459853</v>
      </c>
      <c r="W32" s="391">
        <v>65.025466893039052</v>
      </c>
      <c r="X32" s="391">
        <v>84.642857142857139</v>
      </c>
      <c r="Y32" s="391">
        <v>41.580756013745706</v>
      </c>
      <c r="Z32" s="391">
        <v>44.17960088691796</v>
      </c>
      <c r="AA32" s="391">
        <v>53.504273504273506</v>
      </c>
      <c r="AB32" s="391">
        <v>30.958904109589042</v>
      </c>
      <c r="AC32" s="391">
        <v>87.66637089618456</v>
      </c>
      <c r="AD32" s="391">
        <v>73.529411764705884</v>
      </c>
      <c r="AE32" s="391">
        <v>81.132075471698116</v>
      </c>
      <c r="AF32" s="391">
        <v>64.743589743589752</v>
      </c>
      <c r="AG32" s="391">
        <v>92.72727272727272</v>
      </c>
      <c r="AH32" s="391">
        <v>59.022816317123763</v>
      </c>
    </row>
    <row r="33" spans="2:34">
      <c r="B33" s="73">
        <v>4</v>
      </c>
      <c r="C33" s="73" t="s">
        <v>195</v>
      </c>
      <c r="D33" s="73" t="s">
        <v>79</v>
      </c>
      <c r="E33" s="73" t="s">
        <v>366</v>
      </c>
      <c r="F33" s="73" t="s">
        <v>92</v>
      </c>
      <c r="I33" s="397" t="b">
        <f t="shared" si="1"/>
        <v>1</v>
      </c>
      <c r="J33" s="397" t="b">
        <f t="shared" si="2"/>
        <v>1</v>
      </c>
      <c r="K33" s="397" t="b">
        <f t="shared" si="3"/>
        <v>1</v>
      </c>
      <c r="L33" s="398" t="b">
        <f t="shared" si="4"/>
        <v>1</v>
      </c>
      <c r="M33" s="398" t="b">
        <f t="shared" si="5"/>
        <v>1</v>
      </c>
      <c r="N33" s="386"/>
      <c r="O33" s="73">
        <v>4</v>
      </c>
      <c r="P33" s="73" t="s">
        <v>195</v>
      </c>
      <c r="Q33" s="73" t="s">
        <v>79</v>
      </c>
      <c r="R33" s="73" t="s">
        <v>366</v>
      </c>
      <c r="S33" s="73" t="s">
        <v>92</v>
      </c>
      <c r="T33" s="391">
        <v>16.331658291457288</v>
      </c>
      <c r="U33" s="391">
        <v>64.593301435406701</v>
      </c>
      <c r="V33" s="391">
        <v>8.0291970802919703</v>
      </c>
      <c r="W33" s="391">
        <v>29.881154499151101</v>
      </c>
      <c r="X33" s="391">
        <v>12.857142857142856</v>
      </c>
      <c r="Y33" s="391">
        <v>44.100801832760595</v>
      </c>
      <c r="Z33" s="391">
        <v>46.175166297117514</v>
      </c>
      <c r="AA33" s="391">
        <v>37.264957264957268</v>
      </c>
      <c r="AB33" s="391">
        <v>49.589041095890416</v>
      </c>
      <c r="AC33" s="391">
        <v>9.1393078970718715</v>
      </c>
      <c r="AD33" s="391">
        <v>23.52941176470588</v>
      </c>
      <c r="AE33" s="391">
        <v>15.09433962264151</v>
      </c>
      <c r="AF33" s="391">
        <v>27.884615384615387</v>
      </c>
      <c r="AG33" s="391">
        <v>7.2727272727272725</v>
      </c>
      <c r="AH33" s="391">
        <v>32.392256280248901</v>
      </c>
    </row>
    <row r="34" spans="2:34">
      <c r="B34" s="73">
        <v>4</v>
      </c>
      <c r="C34" s="73" t="s">
        <v>195</v>
      </c>
      <c r="D34" s="73" t="s">
        <v>79</v>
      </c>
      <c r="E34" s="73" t="s">
        <v>366</v>
      </c>
      <c r="F34" s="73" t="s">
        <v>367</v>
      </c>
      <c r="I34" s="397" t="b">
        <f t="shared" si="1"/>
        <v>1</v>
      </c>
      <c r="J34" s="397" t="b">
        <f t="shared" si="2"/>
        <v>1</v>
      </c>
      <c r="K34" s="397" t="b">
        <f t="shared" si="3"/>
        <v>1</v>
      </c>
      <c r="L34" s="398" t="b">
        <f t="shared" si="4"/>
        <v>1</v>
      </c>
      <c r="M34" s="398" t="b">
        <f t="shared" si="5"/>
        <v>1</v>
      </c>
      <c r="N34" s="386"/>
      <c r="O34" s="73">
        <v>4</v>
      </c>
      <c r="P34" s="73" t="s">
        <v>195</v>
      </c>
      <c r="Q34" s="389" t="s">
        <v>79</v>
      </c>
      <c r="R34" s="389" t="s">
        <v>366</v>
      </c>
      <c r="S34" s="389" t="s">
        <v>367</v>
      </c>
      <c r="T34" s="392">
        <v>4.2713567839195976</v>
      </c>
      <c r="U34" s="392">
        <v>5.2631578947368416</v>
      </c>
      <c r="V34" s="392">
        <v>1.824817518248175</v>
      </c>
      <c r="W34" s="392">
        <v>5.0933786078098473</v>
      </c>
      <c r="X34" s="392">
        <v>2.5</v>
      </c>
      <c r="Y34" s="392">
        <v>14.318442153493699</v>
      </c>
      <c r="Z34" s="392">
        <v>9.6452328159645226</v>
      </c>
      <c r="AA34" s="392">
        <v>9.2307692307692317</v>
      </c>
      <c r="AB34" s="392">
        <v>19.452054794520549</v>
      </c>
      <c r="AC34" s="392">
        <v>3.1943212067435667</v>
      </c>
      <c r="AD34" s="392">
        <v>2.9411764705882351</v>
      </c>
      <c r="AE34" s="392">
        <v>3.7735849056603774</v>
      </c>
      <c r="AF34" s="392">
        <v>7.3717948717948723</v>
      </c>
      <c r="AG34" s="392">
        <v>0</v>
      </c>
      <c r="AH34" s="392">
        <v>8.5849274026273328</v>
      </c>
    </row>
    <row r="35" spans="2:34">
      <c r="B35" s="73">
        <v>4</v>
      </c>
      <c r="C35" s="73" t="s">
        <v>195</v>
      </c>
      <c r="D35" s="73" t="s">
        <v>80</v>
      </c>
      <c r="E35" s="73" t="s">
        <v>366</v>
      </c>
      <c r="F35" s="73" t="s">
        <v>91</v>
      </c>
      <c r="I35" s="397" t="b">
        <f t="shared" si="1"/>
        <v>1</v>
      </c>
      <c r="J35" s="397" t="b">
        <f t="shared" si="2"/>
        <v>1</v>
      </c>
      <c r="K35" s="397" t="b">
        <f t="shared" si="3"/>
        <v>1</v>
      </c>
      <c r="L35" s="398" t="b">
        <f t="shared" si="4"/>
        <v>1</v>
      </c>
      <c r="M35" s="398" t="b">
        <f t="shared" si="5"/>
        <v>1</v>
      </c>
      <c r="N35" s="386"/>
      <c r="O35" s="73">
        <v>4</v>
      </c>
      <c r="P35" s="73" t="s">
        <v>195</v>
      </c>
      <c r="Q35" s="73" t="s">
        <v>80</v>
      </c>
      <c r="R35" s="73" t="s">
        <v>366</v>
      </c>
      <c r="S35" s="73" t="s">
        <v>91</v>
      </c>
      <c r="T35" s="391">
        <v>83.042789223454832</v>
      </c>
      <c r="U35" s="391">
        <v>39.735099337748345</v>
      </c>
      <c r="V35" s="391">
        <v>91.121495327102807</v>
      </c>
      <c r="W35" s="391">
        <v>68.950749464668093</v>
      </c>
      <c r="X35" s="391">
        <v>85.576923076923066</v>
      </c>
      <c r="Y35" s="391">
        <v>37.58169934640523</v>
      </c>
      <c r="Z35" s="391">
        <v>48.104089219330852</v>
      </c>
      <c r="AA35" s="391">
        <v>52.083333333333336</v>
      </c>
      <c r="AB35" s="391">
        <v>32.816537467700257</v>
      </c>
      <c r="AC35" s="391">
        <v>87.065217391304344</v>
      </c>
      <c r="AD35" s="391">
        <v>78.571428571428569</v>
      </c>
      <c r="AE35" s="391">
        <v>84.848484848484844</v>
      </c>
      <c r="AF35" s="391">
        <v>65.811965811965806</v>
      </c>
      <c r="AG35" s="391">
        <v>87.755102040816325</v>
      </c>
      <c r="AH35" s="391">
        <v>61.391437308868504</v>
      </c>
    </row>
    <row r="36" spans="2:34">
      <c r="B36" s="73">
        <v>4</v>
      </c>
      <c r="C36" s="73" t="s">
        <v>195</v>
      </c>
      <c r="D36" s="73" t="s">
        <v>80</v>
      </c>
      <c r="E36" s="73" t="s">
        <v>366</v>
      </c>
      <c r="F36" s="73" t="s">
        <v>92</v>
      </c>
      <c r="I36" s="397" t="b">
        <f t="shared" si="1"/>
        <v>1</v>
      </c>
      <c r="J36" s="397" t="b">
        <f t="shared" si="2"/>
        <v>1</v>
      </c>
      <c r="K36" s="397" t="b">
        <f t="shared" si="3"/>
        <v>1</v>
      </c>
      <c r="L36" s="398" t="b">
        <f t="shared" si="4"/>
        <v>1</v>
      </c>
      <c r="M36" s="398" t="b">
        <f t="shared" si="5"/>
        <v>1</v>
      </c>
      <c r="N36" s="386"/>
      <c r="O36" s="73">
        <v>4</v>
      </c>
      <c r="P36" s="73" t="s">
        <v>195</v>
      </c>
      <c r="Q36" s="73" t="s">
        <v>80</v>
      </c>
      <c r="R36" s="73" t="s">
        <v>366</v>
      </c>
      <c r="S36" s="73" t="s">
        <v>92</v>
      </c>
      <c r="T36" s="391">
        <v>13.153724247226625</v>
      </c>
      <c r="U36" s="391">
        <v>57.615894039735096</v>
      </c>
      <c r="V36" s="391">
        <v>7.9439252336448591</v>
      </c>
      <c r="W36" s="391">
        <v>25.695931477516059</v>
      </c>
      <c r="X36" s="391">
        <v>12.5</v>
      </c>
      <c r="Y36" s="391">
        <v>49.183006535947712</v>
      </c>
      <c r="Z36" s="391">
        <v>41.710037174721187</v>
      </c>
      <c r="AA36" s="391">
        <v>37.962962962962962</v>
      </c>
      <c r="AB36" s="391">
        <v>46.511627906976742</v>
      </c>
      <c r="AC36" s="391">
        <v>9.7826086956521738</v>
      </c>
      <c r="AD36" s="391">
        <v>17.857142857142858</v>
      </c>
      <c r="AE36" s="391">
        <v>12.121212121212121</v>
      </c>
      <c r="AF36" s="391">
        <v>28.418803418803417</v>
      </c>
      <c r="AG36" s="391">
        <v>12.244897959183673</v>
      </c>
      <c r="AH36" s="391">
        <v>30.321100917431192</v>
      </c>
    </row>
    <row r="37" spans="2:34">
      <c r="B37" s="73">
        <v>4</v>
      </c>
      <c r="C37" s="73" t="s">
        <v>195</v>
      </c>
      <c r="D37" s="73" t="s">
        <v>80</v>
      </c>
      <c r="E37" s="73" t="s">
        <v>366</v>
      </c>
      <c r="F37" s="73" t="s">
        <v>367</v>
      </c>
      <c r="I37" s="397" t="b">
        <f t="shared" si="1"/>
        <v>1</v>
      </c>
      <c r="J37" s="397" t="b">
        <f t="shared" si="2"/>
        <v>1</v>
      </c>
      <c r="K37" s="397" t="b">
        <f t="shared" si="3"/>
        <v>1</v>
      </c>
      <c r="L37" s="398" t="b">
        <f t="shared" si="4"/>
        <v>1</v>
      </c>
      <c r="M37" s="398" t="b">
        <f t="shared" si="5"/>
        <v>1</v>
      </c>
      <c r="N37" s="386"/>
      <c r="O37" s="73">
        <v>4</v>
      </c>
      <c r="P37" s="73" t="s">
        <v>195</v>
      </c>
      <c r="Q37" s="389" t="s">
        <v>80</v>
      </c>
      <c r="R37" s="389" t="s">
        <v>366</v>
      </c>
      <c r="S37" s="389" t="s">
        <v>367</v>
      </c>
      <c r="T37" s="392">
        <v>3.8034865293185423</v>
      </c>
      <c r="U37" s="392">
        <v>2.6490066225165565</v>
      </c>
      <c r="V37" s="392">
        <v>0.93457943925233633</v>
      </c>
      <c r="W37" s="392">
        <v>5.3533190578158463</v>
      </c>
      <c r="X37" s="392">
        <v>1.9230769230769231</v>
      </c>
      <c r="Y37" s="392">
        <v>13.23529411764706</v>
      </c>
      <c r="Z37" s="392">
        <v>10.185873605947956</v>
      </c>
      <c r="AA37" s="392">
        <v>9.9537037037037042</v>
      </c>
      <c r="AB37" s="392">
        <v>20.671834625322997</v>
      </c>
      <c r="AC37" s="392">
        <v>3.152173913043478</v>
      </c>
      <c r="AD37" s="392">
        <v>3.5714285714285712</v>
      </c>
      <c r="AE37" s="392">
        <v>3.0303030303030303</v>
      </c>
      <c r="AF37" s="392">
        <v>5.7692307692307692</v>
      </c>
      <c r="AG37" s="392">
        <v>0</v>
      </c>
      <c r="AH37" s="392">
        <v>8.287461773700306</v>
      </c>
    </row>
    <row r="38" spans="2:34">
      <c r="B38" s="73">
        <v>4</v>
      </c>
      <c r="C38" s="73" t="s">
        <v>195</v>
      </c>
      <c r="D38" s="73" t="s">
        <v>196</v>
      </c>
      <c r="E38" s="73" t="s">
        <v>366</v>
      </c>
      <c r="F38" s="73" t="s">
        <v>91</v>
      </c>
      <c r="I38" s="397" t="b">
        <f t="shared" si="1"/>
        <v>1</v>
      </c>
      <c r="J38" s="397" t="b">
        <f t="shared" si="2"/>
        <v>1</v>
      </c>
      <c r="K38" s="397" t="b">
        <f t="shared" si="3"/>
        <v>1</v>
      </c>
      <c r="L38" s="398" t="b">
        <f t="shared" si="4"/>
        <v>1</v>
      </c>
      <c r="M38" s="398" t="b">
        <f t="shared" si="5"/>
        <v>1</v>
      </c>
      <c r="N38" s="386"/>
      <c r="O38" s="73">
        <v>4</v>
      </c>
      <c r="P38" s="73" t="s">
        <v>195</v>
      </c>
      <c r="Q38" s="73" t="s">
        <v>196</v>
      </c>
      <c r="R38" s="73" t="s">
        <v>366</v>
      </c>
      <c r="S38" s="73" t="s">
        <v>91</v>
      </c>
      <c r="T38" s="391">
        <v>81.009110021023119</v>
      </c>
      <c r="U38" s="391">
        <v>34.166666666666664</v>
      </c>
      <c r="V38" s="391">
        <v>90.573770491803273</v>
      </c>
      <c r="W38" s="391">
        <v>66.76136363636364</v>
      </c>
      <c r="X38" s="391">
        <v>85.040983606557376</v>
      </c>
      <c r="Y38" s="391">
        <v>39.932659932659931</v>
      </c>
      <c r="Z38" s="391">
        <v>45.855827246744994</v>
      </c>
      <c r="AA38" s="391">
        <v>52.900688298918382</v>
      </c>
      <c r="AB38" s="391">
        <v>31.728196896736222</v>
      </c>
      <c r="AC38" s="391">
        <v>87.396189545676592</v>
      </c>
      <c r="AD38" s="391">
        <v>75.806451612903231</v>
      </c>
      <c r="AE38" s="391">
        <v>82.558139534883722</v>
      </c>
      <c r="AF38" s="391">
        <v>65.201465201465197</v>
      </c>
      <c r="AG38" s="391">
        <v>90.384615384615387</v>
      </c>
      <c r="AH38" s="391">
        <v>60.040741227493754</v>
      </c>
    </row>
    <row r="39" spans="2:34">
      <c r="B39" s="73">
        <v>4</v>
      </c>
      <c r="C39" s="73" t="s">
        <v>195</v>
      </c>
      <c r="D39" s="73" t="s">
        <v>196</v>
      </c>
      <c r="E39" s="73" t="s">
        <v>366</v>
      </c>
      <c r="F39" s="73" t="s">
        <v>92</v>
      </c>
      <c r="I39" s="397" t="b">
        <f t="shared" si="1"/>
        <v>1</v>
      </c>
      <c r="J39" s="397" t="b">
        <f t="shared" si="2"/>
        <v>1</v>
      </c>
      <c r="K39" s="397" t="b">
        <f t="shared" si="3"/>
        <v>1</v>
      </c>
      <c r="L39" s="398" t="b">
        <f t="shared" si="4"/>
        <v>1</v>
      </c>
      <c r="M39" s="398" t="b">
        <f t="shared" si="5"/>
        <v>1</v>
      </c>
      <c r="N39" s="386"/>
      <c r="O39" s="390">
        <v>4</v>
      </c>
      <c r="P39" s="72" t="s">
        <v>195</v>
      </c>
      <c r="Q39" s="72" t="s">
        <v>196</v>
      </c>
      <c r="R39" s="72" t="s">
        <v>366</v>
      </c>
      <c r="S39" s="72" t="s">
        <v>92</v>
      </c>
      <c r="T39" s="393">
        <v>14.926419060967064</v>
      </c>
      <c r="U39" s="393">
        <v>61.666666666666671</v>
      </c>
      <c r="V39" s="393">
        <v>7.9918032786885256</v>
      </c>
      <c r="W39" s="393">
        <v>28.030303030303028</v>
      </c>
      <c r="X39" s="393">
        <v>12.704918032786885</v>
      </c>
      <c r="Y39" s="393">
        <v>46.195286195286194</v>
      </c>
      <c r="Z39" s="393">
        <v>44.268021594156878</v>
      </c>
      <c r="AA39" s="393">
        <v>37.561455260570305</v>
      </c>
      <c r="AB39" s="393">
        <v>48.314606741573037</v>
      </c>
      <c r="AC39" s="393">
        <v>9.4284318514899859</v>
      </c>
      <c r="AD39" s="393">
        <v>20.967741935483872</v>
      </c>
      <c r="AE39" s="393">
        <v>13.953488372093023</v>
      </c>
      <c r="AF39" s="393">
        <v>28.113553113553113</v>
      </c>
      <c r="AG39" s="393">
        <v>9.6153846153846168</v>
      </c>
      <c r="AH39" s="393">
        <v>31.502168484689186</v>
      </c>
    </row>
    <row r="40" spans="2:34">
      <c r="B40" s="73">
        <v>4</v>
      </c>
      <c r="C40" s="73" t="s">
        <v>195</v>
      </c>
      <c r="D40" s="73" t="s">
        <v>196</v>
      </c>
      <c r="E40" s="73" t="s">
        <v>366</v>
      </c>
      <c r="F40" s="73" t="s">
        <v>367</v>
      </c>
      <c r="I40" s="397" t="b">
        <f t="shared" si="1"/>
        <v>1</v>
      </c>
      <c r="J40" s="397" t="b">
        <f t="shared" si="2"/>
        <v>1</v>
      </c>
      <c r="K40" s="397" t="b">
        <f t="shared" si="3"/>
        <v>1</v>
      </c>
      <c r="L40" s="398" t="b">
        <f t="shared" si="4"/>
        <v>1</v>
      </c>
      <c r="M40" s="398" t="b">
        <f t="shared" si="5"/>
        <v>1</v>
      </c>
      <c r="N40" s="386"/>
      <c r="O40" s="388">
        <v>4</v>
      </c>
      <c r="P40" s="389" t="s">
        <v>195</v>
      </c>
      <c r="Q40" s="389" t="s">
        <v>196</v>
      </c>
      <c r="R40" s="389" t="s">
        <v>366</v>
      </c>
      <c r="S40" s="389" t="s">
        <v>367</v>
      </c>
      <c r="T40" s="392">
        <v>4.0644709180098113</v>
      </c>
      <c r="U40" s="392">
        <v>4.1666666666666661</v>
      </c>
      <c r="V40" s="392">
        <v>1.4344262295081966</v>
      </c>
      <c r="W40" s="392">
        <v>5.2083333333333339</v>
      </c>
      <c r="X40" s="392">
        <v>2.2540983606557377</v>
      </c>
      <c r="Y40" s="392">
        <v>13.872053872053872</v>
      </c>
      <c r="Z40" s="392">
        <v>9.8761511590981268</v>
      </c>
      <c r="AA40" s="392">
        <v>9.5378564405113089</v>
      </c>
      <c r="AB40" s="392">
        <v>19.957196361690745</v>
      </c>
      <c r="AC40" s="392">
        <v>3.1753786028334146</v>
      </c>
      <c r="AD40" s="392">
        <v>3.225806451612903</v>
      </c>
      <c r="AE40" s="392">
        <v>3.4883720930232558</v>
      </c>
      <c r="AF40" s="392">
        <v>6.6849816849816852</v>
      </c>
      <c r="AG40" s="392">
        <v>0</v>
      </c>
      <c r="AH40" s="392">
        <v>8.4570902878170582</v>
      </c>
    </row>
    <row r="41" spans="2:34">
      <c r="B41" s="73">
        <v>5</v>
      </c>
      <c r="C41" s="73" t="s">
        <v>195</v>
      </c>
      <c r="D41" s="73" t="s">
        <v>79</v>
      </c>
      <c r="E41" s="73" t="s">
        <v>366</v>
      </c>
      <c r="F41" s="73" t="s">
        <v>366</v>
      </c>
      <c r="I41" s="397" t="b">
        <f t="shared" si="1"/>
        <v>1</v>
      </c>
      <c r="J41" s="397" t="b">
        <f t="shared" si="2"/>
        <v>1</v>
      </c>
      <c r="K41" s="397" t="b">
        <f t="shared" si="3"/>
        <v>1</v>
      </c>
      <c r="L41" s="398" t="b">
        <f t="shared" si="4"/>
        <v>1</v>
      </c>
      <c r="M41" s="398" t="b">
        <f t="shared" si="5"/>
        <v>1</v>
      </c>
      <c r="N41" s="386"/>
      <c r="O41" s="73">
        <v>5</v>
      </c>
      <c r="P41" s="73" t="s">
        <v>195</v>
      </c>
      <c r="Q41" s="73" t="s">
        <v>79</v>
      </c>
      <c r="R41" s="73" t="s">
        <v>366</v>
      </c>
      <c r="S41" s="73" t="s">
        <v>366</v>
      </c>
      <c r="T41" s="391">
        <v>86.240520043336943</v>
      </c>
      <c r="U41" s="391">
        <v>84.274193548387103</v>
      </c>
      <c r="V41" s="391">
        <v>88.387096774193552</v>
      </c>
      <c r="W41" s="391">
        <v>81.919332406119622</v>
      </c>
      <c r="X41" s="391">
        <v>79.432624113475185</v>
      </c>
      <c r="Y41" s="391">
        <v>79.36363636363636</v>
      </c>
      <c r="Z41" s="391">
        <v>73.512632436837805</v>
      </c>
      <c r="AA41" s="391">
        <v>77.58620689655173</v>
      </c>
      <c r="AB41" s="391">
        <v>67.676143386897408</v>
      </c>
      <c r="AC41" s="391">
        <v>77.777777777777786</v>
      </c>
      <c r="AD41" s="391">
        <v>80.952380952380949</v>
      </c>
      <c r="AE41" s="391">
        <v>85.483870967741936</v>
      </c>
      <c r="AF41" s="391">
        <v>78</v>
      </c>
      <c r="AG41" s="391">
        <v>82.089552238805979</v>
      </c>
      <c r="AH41" s="391">
        <v>77.130921695849253</v>
      </c>
    </row>
    <row r="42" spans="2:34">
      <c r="B42" s="73">
        <v>5</v>
      </c>
      <c r="C42" s="73" t="s">
        <v>195</v>
      </c>
      <c r="D42" s="73" t="s">
        <v>80</v>
      </c>
      <c r="E42" s="73" t="s">
        <v>366</v>
      </c>
      <c r="F42" s="73" t="s">
        <v>366</v>
      </c>
      <c r="I42" s="397" t="b">
        <f t="shared" si="1"/>
        <v>1</v>
      </c>
      <c r="J42" s="397" t="b">
        <f t="shared" si="2"/>
        <v>1</v>
      </c>
      <c r="K42" s="397" t="b">
        <f t="shared" si="3"/>
        <v>1</v>
      </c>
      <c r="L42" s="398" t="b">
        <f t="shared" si="4"/>
        <v>1</v>
      </c>
      <c r="M42" s="398" t="b">
        <f t="shared" si="5"/>
        <v>1</v>
      </c>
      <c r="N42" s="386"/>
      <c r="O42" s="73">
        <v>5</v>
      </c>
      <c r="P42" s="73" t="s">
        <v>195</v>
      </c>
      <c r="Q42" s="73" t="s">
        <v>80</v>
      </c>
      <c r="R42" s="73" t="s">
        <v>366</v>
      </c>
      <c r="S42" s="73" t="s">
        <v>366</v>
      </c>
      <c r="T42" s="391">
        <v>85.967302452316076</v>
      </c>
      <c r="U42" s="391">
        <v>76.649746192893403</v>
      </c>
      <c r="V42" s="391">
        <v>85.258964143426297</v>
      </c>
      <c r="W42" s="391">
        <v>84.144144144144136</v>
      </c>
      <c r="X42" s="391">
        <v>79.389312977099237</v>
      </c>
      <c r="Y42" s="391">
        <v>75.369458128078819</v>
      </c>
      <c r="Z42" s="391">
        <v>72.079314040728832</v>
      </c>
      <c r="AA42" s="391">
        <v>75</v>
      </c>
      <c r="AB42" s="391">
        <v>61.428571428571431</v>
      </c>
      <c r="AC42" s="391">
        <v>77.768385460693153</v>
      </c>
      <c r="AD42" s="391">
        <v>84.848484848484844</v>
      </c>
      <c r="AE42" s="391">
        <v>80.487804878048792</v>
      </c>
      <c r="AF42" s="391">
        <v>77.100494233937397</v>
      </c>
      <c r="AG42" s="391">
        <v>94.230769230769226</v>
      </c>
      <c r="AH42" s="391">
        <v>75.250258888505357</v>
      </c>
    </row>
    <row r="43" spans="2:34">
      <c r="B43" s="73">
        <v>5</v>
      </c>
      <c r="C43" s="73" t="s">
        <v>195</v>
      </c>
      <c r="D43" s="73" t="s">
        <v>196</v>
      </c>
      <c r="E43" s="73" t="s">
        <v>366</v>
      </c>
      <c r="F43" s="73" t="s">
        <v>366</v>
      </c>
      <c r="I43" s="397" t="b">
        <f t="shared" si="1"/>
        <v>1</v>
      </c>
      <c r="J43" s="397" t="b">
        <f t="shared" si="2"/>
        <v>1</v>
      </c>
      <c r="K43" s="397" t="b">
        <f t="shared" si="3"/>
        <v>1</v>
      </c>
      <c r="L43" s="398" t="b">
        <f t="shared" si="4"/>
        <v>1</v>
      </c>
      <c r="M43" s="398" t="b">
        <f t="shared" si="5"/>
        <v>1</v>
      </c>
      <c r="N43" s="386"/>
      <c r="O43" s="388">
        <v>5</v>
      </c>
      <c r="P43" s="389" t="s">
        <v>195</v>
      </c>
      <c r="Q43" s="389" t="s">
        <v>196</v>
      </c>
      <c r="R43" s="389" t="s">
        <v>366</v>
      </c>
      <c r="S43" s="389" t="s">
        <v>366</v>
      </c>
      <c r="T43" s="392">
        <v>86.119493059746532</v>
      </c>
      <c r="U43" s="392">
        <v>80.898876404494374</v>
      </c>
      <c r="V43" s="392">
        <v>86.987522281639926</v>
      </c>
      <c r="W43" s="392">
        <v>82.88854003139717</v>
      </c>
      <c r="X43" s="392">
        <v>79.414157851912123</v>
      </c>
      <c r="Y43" s="392">
        <v>77.6673640167364</v>
      </c>
      <c r="Z43" s="392">
        <v>72.893518518518519</v>
      </c>
      <c r="AA43" s="392">
        <v>76.466165413533844</v>
      </c>
      <c r="AB43" s="392">
        <v>64.940931202223766</v>
      </c>
      <c r="AC43" s="392">
        <v>77.773556231003042</v>
      </c>
      <c r="AD43" s="392">
        <v>82.666666666666671</v>
      </c>
      <c r="AE43" s="392">
        <v>83.495145631067956</v>
      </c>
      <c r="AF43" s="392">
        <v>77.611940298507463</v>
      </c>
      <c r="AG43" s="392">
        <v>87.394957983193279</v>
      </c>
      <c r="AH43" s="392">
        <v>76.311302778056373</v>
      </c>
    </row>
    <row r="44" spans="2:34">
      <c r="B44" s="73">
        <v>6</v>
      </c>
      <c r="C44" s="73" t="s">
        <v>195</v>
      </c>
      <c r="D44" s="73" t="s">
        <v>79</v>
      </c>
      <c r="E44" s="73" t="s">
        <v>366</v>
      </c>
      <c r="F44" s="73" t="s">
        <v>366</v>
      </c>
      <c r="I44" s="397" t="b">
        <f t="shared" si="1"/>
        <v>1</v>
      </c>
      <c r="J44" s="397" t="b">
        <f t="shared" si="2"/>
        <v>1</v>
      </c>
      <c r="K44" s="397" t="b">
        <f t="shared" si="3"/>
        <v>1</v>
      </c>
      <c r="L44" s="398" t="b">
        <f t="shared" si="4"/>
        <v>1</v>
      </c>
      <c r="M44" s="398" t="b">
        <f t="shared" si="5"/>
        <v>1</v>
      </c>
      <c r="N44" s="386"/>
      <c r="O44" s="73">
        <v>6</v>
      </c>
      <c r="P44" s="73" t="s">
        <v>195</v>
      </c>
      <c r="Q44" s="73" t="s">
        <v>79</v>
      </c>
      <c r="R44" s="73" t="s">
        <v>366</v>
      </c>
      <c r="S44" s="73" t="s">
        <v>366</v>
      </c>
      <c r="T44" s="391">
        <v>95.603015075376888</v>
      </c>
      <c r="U44" s="391">
        <v>97.607655502392348</v>
      </c>
      <c r="V44" s="391">
        <v>100</v>
      </c>
      <c r="W44" s="391">
        <v>96.095076400679119</v>
      </c>
      <c r="X44" s="391">
        <v>97.5</v>
      </c>
      <c r="Y44" s="391">
        <v>97.136311569301256</v>
      </c>
      <c r="Z44" s="391">
        <v>99.72283813747228</v>
      </c>
      <c r="AA44" s="391">
        <v>98.803418803418808</v>
      </c>
      <c r="AB44" s="391">
        <v>98.721461187214615</v>
      </c>
      <c r="AC44" s="391">
        <v>96.184560780834076</v>
      </c>
      <c r="AD44" s="391">
        <v>91.17647058823529</v>
      </c>
      <c r="AE44" s="391">
        <v>98.113207547169807</v>
      </c>
      <c r="AF44" s="391">
        <v>94.711538461538453</v>
      </c>
      <c r="AG44" s="391">
        <v>94.545454545454547</v>
      </c>
      <c r="AH44" s="391">
        <v>97.568564185296154</v>
      </c>
    </row>
    <row r="45" spans="2:34">
      <c r="B45" s="73">
        <v>6</v>
      </c>
      <c r="C45" s="73" t="s">
        <v>195</v>
      </c>
      <c r="D45" s="73" t="s">
        <v>80</v>
      </c>
      <c r="E45" s="73" t="s">
        <v>366</v>
      </c>
      <c r="F45" s="73" t="s">
        <v>366</v>
      </c>
      <c r="I45" s="397" t="b">
        <f t="shared" si="1"/>
        <v>1</v>
      </c>
      <c r="J45" s="397" t="b">
        <f t="shared" si="2"/>
        <v>1</v>
      </c>
      <c r="K45" s="397" t="b">
        <f t="shared" si="3"/>
        <v>1</v>
      </c>
      <c r="L45" s="398" t="b">
        <f t="shared" si="4"/>
        <v>1</v>
      </c>
      <c r="M45" s="398" t="b">
        <f t="shared" si="5"/>
        <v>1</v>
      </c>
      <c r="N45" s="386"/>
      <c r="O45" s="73">
        <v>6</v>
      </c>
      <c r="P45" s="73" t="s">
        <v>195</v>
      </c>
      <c r="Q45" s="73" t="s">
        <v>80</v>
      </c>
      <c r="R45" s="73" t="s">
        <v>366</v>
      </c>
      <c r="S45" s="73" t="s">
        <v>366</v>
      </c>
      <c r="T45" s="391">
        <v>92.393026941362919</v>
      </c>
      <c r="U45" s="391">
        <v>95.36423841059603</v>
      </c>
      <c r="V45" s="391">
        <v>100</v>
      </c>
      <c r="W45" s="391">
        <v>91.220556745182009</v>
      </c>
      <c r="X45" s="391">
        <v>97.115384615384613</v>
      </c>
      <c r="Y45" s="391">
        <v>92.320261437908499</v>
      </c>
      <c r="Z45" s="391">
        <v>98.587360594795541</v>
      </c>
      <c r="AA45" s="391">
        <v>95.370370370370367</v>
      </c>
      <c r="AB45" s="391">
        <v>97.286821705426348</v>
      </c>
      <c r="AC45" s="391">
        <v>91.956521739130437</v>
      </c>
      <c r="AD45" s="391">
        <v>85.714285714285708</v>
      </c>
      <c r="AE45" s="391">
        <v>96.969696969696969</v>
      </c>
      <c r="AF45" s="391">
        <v>89.743589743589752</v>
      </c>
      <c r="AG45" s="391">
        <v>89.795918367346943</v>
      </c>
      <c r="AH45" s="391">
        <v>94.694189602446485</v>
      </c>
    </row>
    <row r="46" spans="2:34">
      <c r="B46" s="73">
        <v>6</v>
      </c>
      <c r="C46" s="73" t="s">
        <v>195</v>
      </c>
      <c r="D46" s="73" t="s">
        <v>196</v>
      </c>
      <c r="E46" s="73" t="s">
        <v>366</v>
      </c>
      <c r="F46" s="73" t="s">
        <v>366</v>
      </c>
      <c r="I46" s="397" t="b">
        <f t="shared" si="1"/>
        <v>1</v>
      </c>
      <c r="J46" s="397" t="b">
        <f t="shared" si="2"/>
        <v>1</v>
      </c>
      <c r="K46" s="397" t="b">
        <f t="shared" si="3"/>
        <v>1</v>
      </c>
      <c r="L46" s="398" t="b">
        <f t="shared" si="4"/>
        <v>1</v>
      </c>
      <c r="M46" s="398" t="b">
        <f t="shared" si="5"/>
        <v>1</v>
      </c>
      <c r="N46" s="386"/>
      <c r="O46" s="388">
        <v>6</v>
      </c>
      <c r="P46" s="389" t="s">
        <v>195</v>
      </c>
      <c r="Q46" s="389" t="s">
        <v>196</v>
      </c>
      <c r="R46" s="389" t="s">
        <v>366</v>
      </c>
      <c r="S46" s="389" t="s">
        <v>366</v>
      </c>
      <c r="T46" s="392">
        <v>94.183601962158363</v>
      </c>
      <c r="U46" s="392">
        <v>96.666666666666671</v>
      </c>
      <c r="V46" s="392">
        <v>100</v>
      </c>
      <c r="W46" s="392">
        <v>93.939393939393938</v>
      </c>
      <c r="X46" s="392">
        <v>97.336065573770497</v>
      </c>
      <c r="Y46" s="392">
        <v>95.151515151515156</v>
      </c>
      <c r="Z46" s="392">
        <v>99.237853286757698</v>
      </c>
      <c r="AA46" s="392">
        <v>97.345132743362825</v>
      </c>
      <c r="AB46" s="392">
        <v>98.12734082397003</v>
      </c>
      <c r="AC46" s="392">
        <v>94.284318514899851</v>
      </c>
      <c r="AD46" s="392">
        <v>88.709677419354833</v>
      </c>
      <c r="AE46" s="392">
        <v>97.674418604651152</v>
      </c>
      <c r="AF46" s="392">
        <v>92.582417582417591</v>
      </c>
      <c r="AG46" s="392">
        <v>92.307692307692307</v>
      </c>
      <c r="AH46" s="392">
        <v>96.333289525561838</v>
      </c>
    </row>
    <row r="47" spans="2:34">
      <c r="B47" s="73">
        <v>7</v>
      </c>
      <c r="C47" s="73" t="s">
        <v>195</v>
      </c>
      <c r="D47" s="73" t="s">
        <v>79</v>
      </c>
      <c r="E47" s="73" t="s">
        <v>366</v>
      </c>
      <c r="F47" s="73" t="s">
        <v>366</v>
      </c>
      <c r="I47" s="397" t="b">
        <f t="shared" si="1"/>
        <v>1</v>
      </c>
      <c r="J47" s="397" t="b">
        <f t="shared" si="2"/>
        <v>1</v>
      </c>
      <c r="K47" s="397" t="b">
        <f t="shared" si="3"/>
        <v>1</v>
      </c>
      <c r="L47" s="398" t="b">
        <f t="shared" si="4"/>
        <v>1</v>
      </c>
      <c r="M47" s="398" t="b">
        <f t="shared" si="5"/>
        <v>1</v>
      </c>
      <c r="N47" s="386"/>
      <c r="O47" s="73">
        <v>7</v>
      </c>
      <c r="P47" s="73" t="s">
        <v>195</v>
      </c>
      <c r="Q47" s="73" t="s">
        <v>79</v>
      </c>
      <c r="R47" s="73" t="s">
        <v>366</v>
      </c>
      <c r="S47" s="73" t="s">
        <v>366</v>
      </c>
      <c r="T47" s="391">
        <v>0.62814070351758799</v>
      </c>
      <c r="U47" s="391">
        <v>0</v>
      </c>
      <c r="V47" s="391">
        <v>0.36496350364963503</v>
      </c>
      <c r="W47" s="391">
        <v>0.6791171477079796</v>
      </c>
      <c r="X47" s="391">
        <v>0.7142857142857143</v>
      </c>
      <c r="Y47" s="391">
        <v>0.91638029782359687</v>
      </c>
      <c r="Z47" s="391">
        <v>0.72062084257206205</v>
      </c>
      <c r="AA47" s="391">
        <v>0.51282051282051277</v>
      </c>
      <c r="AB47" s="391">
        <v>0.18264840182648401</v>
      </c>
      <c r="AC47" s="391">
        <v>0.97604259094942325</v>
      </c>
      <c r="AD47" s="391">
        <v>0</v>
      </c>
      <c r="AE47" s="391">
        <v>1.8867924528301887</v>
      </c>
      <c r="AF47" s="391">
        <v>1.1217948717948718</v>
      </c>
      <c r="AG47" s="391">
        <v>1.8181818181818181</v>
      </c>
      <c r="AH47" s="391">
        <v>0.69140354920488589</v>
      </c>
    </row>
    <row r="48" spans="2:34">
      <c r="B48" s="73">
        <v>7</v>
      </c>
      <c r="C48" s="73" t="s">
        <v>195</v>
      </c>
      <c r="D48" s="73" t="s">
        <v>80</v>
      </c>
      <c r="E48" s="73" t="s">
        <v>366</v>
      </c>
      <c r="F48" s="73" t="s">
        <v>366</v>
      </c>
      <c r="I48" s="397" t="b">
        <f t="shared" si="1"/>
        <v>1</v>
      </c>
      <c r="J48" s="397" t="b">
        <f t="shared" si="2"/>
        <v>1</v>
      </c>
      <c r="K48" s="397" t="b">
        <f t="shared" si="3"/>
        <v>1</v>
      </c>
      <c r="L48" s="398" t="b">
        <f t="shared" si="4"/>
        <v>1</v>
      </c>
      <c r="M48" s="398" t="b">
        <f t="shared" si="5"/>
        <v>1</v>
      </c>
      <c r="N48" s="386"/>
      <c r="O48" s="73">
        <v>7</v>
      </c>
      <c r="P48" s="73" t="s">
        <v>195</v>
      </c>
      <c r="Q48" s="73" t="s">
        <v>80</v>
      </c>
      <c r="R48" s="73" t="s">
        <v>366</v>
      </c>
      <c r="S48" s="73" t="s">
        <v>366</v>
      </c>
      <c r="T48" s="391">
        <v>0.15847860538827258</v>
      </c>
      <c r="U48" s="391">
        <v>0</v>
      </c>
      <c r="V48" s="391">
        <v>0.93457943925233633</v>
      </c>
      <c r="W48" s="391">
        <v>0.42826552462526768</v>
      </c>
      <c r="X48" s="391">
        <v>0.24038461538461539</v>
      </c>
      <c r="Y48" s="391">
        <v>0.16339869281045752</v>
      </c>
      <c r="Z48" s="391">
        <v>0.37174721189591076</v>
      </c>
      <c r="AA48" s="391">
        <v>0</v>
      </c>
      <c r="AB48" s="391">
        <v>0.2583979328165375</v>
      </c>
      <c r="AC48" s="391">
        <v>0.32608695652173914</v>
      </c>
      <c r="AD48" s="391">
        <v>0</v>
      </c>
      <c r="AE48" s="391">
        <v>0</v>
      </c>
      <c r="AF48" s="391">
        <v>0.64102564102564097</v>
      </c>
      <c r="AG48" s="391">
        <v>0</v>
      </c>
      <c r="AH48" s="391">
        <v>0.3058103975535168</v>
      </c>
    </row>
    <row r="49" spans="2:34">
      <c r="B49" s="73">
        <v>7</v>
      </c>
      <c r="C49" s="73" t="s">
        <v>195</v>
      </c>
      <c r="D49" s="73" t="s">
        <v>196</v>
      </c>
      <c r="E49" s="73" t="s">
        <v>366</v>
      </c>
      <c r="F49" s="73" t="s">
        <v>366</v>
      </c>
      <c r="I49" s="397" t="b">
        <f t="shared" si="1"/>
        <v>1</v>
      </c>
      <c r="J49" s="397" t="b">
        <f t="shared" si="2"/>
        <v>1</v>
      </c>
      <c r="K49" s="397" t="b">
        <f t="shared" si="3"/>
        <v>1</v>
      </c>
      <c r="L49" s="398" t="b">
        <f t="shared" si="4"/>
        <v>1</v>
      </c>
      <c r="M49" s="398" t="b">
        <f t="shared" si="5"/>
        <v>1</v>
      </c>
      <c r="N49" s="386"/>
      <c r="O49" s="388">
        <v>7</v>
      </c>
      <c r="P49" s="389" t="s">
        <v>195</v>
      </c>
      <c r="Q49" s="389" t="s">
        <v>196</v>
      </c>
      <c r="R49" s="389" t="s">
        <v>366</v>
      </c>
      <c r="S49" s="389" t="s">
        <v>366</v>
      </c>
      <c r="T49" s="392">
        <v>0.42046250875963564</v>
      </c>
      <c r="U49" s="392">
        <v>0</v>
      </c>
      <c r="V49" s="392">
        <v>0.61475409836065575</v>
      </c>
      <c r="W49" s="392">
        <v>0.56818181818181823</v>
      </c>
      <c r="X49" s="392">
        <v>0.51229508196721307</v>
      </c>
      <c r="Y49" s="392">
        <v>0.60606060606060608</v>
      </c>
      <c r="Z49" s="392">
        <v>0.57161003493172435</v>
      </c>
      <c r="AA49" s="392">
        <v>0.29498525073746312</v>
      </c>
      <c r="AB49" s="392">
        <v>0.21401819154628141</v>
      </c>
      <c r="AC49" s="392">
        <v>0.68392769907181239</v>
      </c>
      <c r="AD49" s="392">
        <v>0</v>
      </c>
      <c r="AE49" s="392">
        <v>1.1627906976744187</v>
      </c>
      <c r="AF49" s="392">
        <v>0.91575091575091583</v>
      </c>
      <c r="AG49" s="392">
        <v>0.96153846153846156</v>
      </c>
      <c r="AH49" s="392">
        <v>0.52569325798396638</v>
      </c>
    </row>
    <row r="50" spans="2:34">
      <c r="B50" s="73">
        <v>8</v>
      </c>
      <c r="C50" s="73" t="s">
        <v>195</v>
      </c>
      <c r="D50" s="73" t="s">
        <v>79</v>
      </c>
      <c r="E50" s="73" t="s">
        <v>366</v>
      </c>
      <c r="F50" s="73" t="s">
        <v>366</v>
      </c>
      <c r="I50" s="397" t="b">
        <f t="shared" si="1"/>
        <v>1</v>
      </c>
      <c r="J50" s="397" t="b">
        <f t="shared" si="2"/>
        <v>1</v>
      </c>
      <c r="K50" s="397" t="b">
        <f t="shared" si="3"/>
        <v>1</v>
      </c>
      <c r="L50" s="398" t="b">
        <f t="shared" si="4"/>
        <v>1</v>
      </c>
      <c r="M50" s="398" t="b">
        <f t="shared" si="5"/>
        <v>1</v>
      </c>
      <c r="N50" s="386"/>
      <c r="O50" s="73">
        <v>8</v>
      </c>
      <c r="P50" s="73" t="s">
        <v>195</v>
      </c>
      <c r="Q50" s="73" t="s">
        <v>79</v>
      </c>
      <c r="R50" s="73" t="s">
        <v>366</v>
      </c>
      <c r="S50" s="73" t="s">
        <v>366</v>
      </c>
      <c r="T50" s="391">
        <v>0.14573582578963595</v>
      </c>
      <c r="U50" s="391">
        <v>0.1200750469043152</v>
      </c>
      <c r="V50" s="391">
        <v>0.16905150033206542</v>
      </c>
      <c r="W50" s="391">
        <v>0.12518255789693303</v>
      </c>
      <c r="X50" s="391">
        <v>0.12827560930914422</v>
      </c>
      <c r="Y50" s="391">
        <v>0.11847683222569835</v>
      </c>
      <c r="Z50" s="391">
        <v>0.13705957076953934</v>
      </c>
      <c r="AA50" s="391">
        <v>8.4053098371108914E-2</v>
      </c>
      <c r="AB50" s="391">
        <v>0.15702067130955241</v>
      </c>
      <c r="AC50" s="391">
        <v>0.13018547773682054</v>
      </c>
      <c r="AD50" s="391">
        <v>0.12652889076339097</v>
      </c>
      <c r="AE50" s="391">
        <v>0.11714174150722373</v>
      </c>
      <c r="AF50" s="391">
        <v>0.13991706733826859</v>
      </c>
      <c r="AG50" s="391">
        <v>3.5842293906810027E-2</v>
      </c>
      <c r="AH50" s="391">
        <v>0.1318020396629242</v>
      </c>
    </row>
    <row r="51" spans="2:34">
      <c r="B51" s="73">
        <v>8</v>
      </c>
      <c r="C51" s="73" t="s">
        <v>195</v>
      </c>
      <c r="D51" s="73" t="s">
        <v>80</v>
      </c>
      <c r="E51" s="73" t="s">
        <v>366</v>
      </c>
      <c r="F51" s="73" t="s">
        <v>366</v>
      </c>
      <c r="I51" s="397" t="b">
        <f t="shared" si="1"/>
        <v>1</v>
      </c>
      <c r="J51" s="397" t="b">
        <f t="shared" si="2"/>
        <v>1</v>
      </c>
      <c r="K51" s="397" t="b">
        <f t="shared" si="3"/>
        <v>1</v>
      </c>
      <c r="L51" s="398" t="b">
        <f t="shared" si="4"/>
        <v>1</v>
      </c>
      <c r="M51" s="398" t="b">
        <f t="shared" si="5"/>
        <v>1</v>
      </c>
      <c r="N51" s="386"/>
      <c r="O51" s="73">
        <v>8</v>
      </c>
      <c r="P51" s="73" t="s">
        <v>195</v>
      </c>
      <c r="Q51" s="73" t="s">
        <v>80</v>
      </c>
      <c r="R51" s="73" t="s">
        <v>366</v>
      </c>
      <c r="S51" s="73" t="s">
        <v>366</v>
      </c>
      <c r="T51" s="391">
        <v>9.7947872619986151E-2</v>
      </c>
      <c r="U51" s="391">
        <v>5.8635741742133041E-2</v>
      </c>
      <c r="V51" s="391">
        <v>8.3004772774434535E-2</v>
      </c>
      <c r="W51" s="391">
        <v>6.1954669833238683E-2</v>
      </c>
      <c r="X51" s="391">
        <v>6.0704814850314703E-2</v>
      </c>
      <c r="Y51" s="391">
        <v>7.789840059666861E-2</v>
      </c>
      <c r="Z51" s="391">
        <v>6.5345031375224627E-2</v>
      </c>
      <c r="AA51" s="391">
        <v>4.8358360906082969E-2</v>
      </c>
      <c r="AB51" s="391">
        <v>8.3314640945941612E-2</v>
      </c>
      <c r="AC51" s="391">
        <v>8.5748152631711677E-2</v>
      </c>
      <c r="AD51" s="391">
        <v>0</v>
      </c>
      <c r="AE51" s="391">
        <v>7.4822297044519259E-2</v>
      </c>
      <c r="AF51" s="391">
        <v>7.9605510470335886E-2</v>
      </c>
      <c r="AG51" s="391">
        <v>3.1123560535325241E-2</v>
      </c>
      <c r="AH51" s="391">
        <v>7.366549999083763E-2</v>
      </c>
    </row>
    <row r="52" spans="2:34">
      <c r="B52" s="73">
        <v>8</v>
      </c>
      <c r="C52" s="73" t="s">
        <v>195</v>
      </c>
      <c r="D52" s="73" t="s">
        <v>196</v>
      </c>
      <c r="E52" s="73" t="s">
        <v>366</v>
      </c>
      <c r="F52" s="73" t="s">
        <v>366</v>
      </c>
      <c r="I52" s="397" t="b">
        <f t="shared" si="1"/>
        <v>1</v>
      </c>
      <c r="J52" s="397" t="b">
        <f t="shared" si="2"/>
        <v>1</v>
      </c>
      <c r="K52" s="397" t="b">
        <f t="shared" si="3"/>
        <v>1</v>
      </c>
      <c r="L52" s="398" t="b">
        <f t="shared" si="4"/>
        <v>1</v>
      </c>
      <c r="M52" s="398" t="b">
        <f t="shared" si="5"/>
        <v>1</v>
      </c>
      <c r="N52" s="386"/>
      <c r="O52" s="388">
        <v>8</v>
      </c>
      <c r="P52" s="389" t="s">
        <v>195</v>
      </c>
      <c r="Q52" s="389" t="s">
        <v>196</v>
      </c>
      <c r="R52" s="389" t="s">
        <v>366</v>
      </c>
      <c r="S52" s="389" t="s">
        <v>366</v>
      </c>
      <c r="T52" s="392">
        <v>0.11993809646633996</v>
      </c>
      <c r="U52" s="392">
        <v>8.7186998674757613E-2</v>
      </c>
      <c r="V52" s="392">
        <v>0.12277128268087838</v>
      </c>
      <c r="W52" s="392">
        <v>9.130019781709528E-2</v>
      </c>
      <c r="X52" s="392">
        <v>9.2175337976239238E-2</v>
      </c>
      <c r="Y52" s="392">
        <v>9.706700246602655E-2</v>
      </c>
      <c r="Z52" s="392">
        <v>9.8552668919790518E-2</v>
      </c>
      <c r="AA52" s="392">
        <v>6.5047701647875114E-2</v>
      </c>
      <c r="AB52" s="392">
        <v>0.11754914326409088</v>
      </c>
      <c r="AC52" s="392">
        <v>0.10632102176533528</v>
      </c>
      <c r="AD52" s="392">
        <v>5.9441252229046948E-2</v>
      </c>
      <c r="AE52" s="392">
        <v>9.552923194497516E-2</v>
      </c>
      <c r="AF52" s="392">
        <v>0.10765154024511428</v>
      </c>
      <c r="AG52" s="392">
        <v>3.3316674995835419E-2</v>
      </c>
      <c r="AH52" s="392">
        <v>0.10069555429618024</v>
      </c>
    </row>
    <row r="53" spans="2:34">
      <c r="B53" s="73">
        <v>9</v>
      </c>
      <c r="C53" s="73" t="s">
        <v>195</v>
      </c>
      <c r="D53" s="73" t="s">
        <v>79</v>
      </c>
      <c r="E53" s="73" t="s">
        <v>366</v>
      </c>
      <c r="F53" s="73" t="s">
        <v>366</v>
      </c>
      <c r="I53" s="397" t="b">
        <f t="shared" si="1"/>
        <v>1</v>
      </c>
      <c r="J53" s="397" t="b">
        <f t="shared" si="2"/>
        <v>1</v>
      </c>
      <c r="K53" s="397" t="b">
        <f t="shared" si="3"/>
        <v>1</v>
      </c>
      <c r="L53" s="398" t="b">
        <f t="shared" si="4"/>
        <v>1</v>
      </c>
      <c r="M53" s="398" t="b">
        <f t="shared" si="5"/>
        <v>1</v>
      </c>
      <c r="N53" s="386"/>
      <c r="O53" s="73">
        <v>9</v>
      </c>
      <c r="P53" s="73" t="s">
        <v>195</v>
      </c>
      <c r="Q53" s="73" t="s">
        <v>79</v>
      </c>
      <c r="R53" s="73" t="s">
        <v>366</v>
      </c>
      <c r="S53" s="73" t="s">
        <v>366</v>
      </c>
      <c r="T53" s="391">
        <v>44.230769230769226</v>
      </c>
      <c r="U53" s="391">
        <v>18.75</v>
      </c>
      <c r="V53" s="391">
        <v>46.428571428571431</v>
      </c>
      <c r="W53" s="391">
        <v>38.095238095238095</v>
      </c>
      <c r="X53" s="391">
        <v>25.714285714285712</v>
      </c>
      <c r="Y53" s="391">
        <v>20.3125</v>
      </c>
      <c r="Z53" s="391">
        <v>37.398373983739837</v>
      </c>
      <c r="AA53" s="391">
        <v>34.482758620689658</v>
      </c>
      <c r="AB53" s="391">
        <v>38.82352941176471</v>
      </c>
      <c r="AC53" s="391">
        <v>34.831460674157306</v>
      </c>
      <c r="AD53" s="391">
        <v>0</v>
      </c>
      <c r="AE53" s="391">
        <v>33.333333333333329</v>
      </c>
      <c r="AF53" s="391">
        <v>40</v>
      </c>
      <c r="AG53" s="391">
        <v>0</v>
      </c>
      <c r="AH53" s="391">
        <v>35.199999999999996</v>
      </c>
    </row>
    <row r="54" spans="2:34">
      <c r="B54" s="73">
        <v>9</v>
      </c>
      <c r="C54" s="73" t="s">
        <v>195</v>
      </c>
      <c r="D54" s="73" t="s">
        <v>80</v>
      </c>
      <c r="E54" s="73" t="s">
        <v>366</v>
      </c>
      <c r="F54" s="73" t="s">
        <v>366</v>
      </c>
      <c r="I54" s="397" t="b">
        <f t="shared" si="1"/>
        <v>1</v>
      </c>
      <c r="J54" s="397" t="b">
        <f t="shared" si="2"/>
        <v>1</v>
      </c>
      <c r="K54" s="397" t="b">
        <f t="shared" si="3"/>
        <v>1</v>
      </c>
      <c r="L54" s="398" t="b">
        <f t="shared" si="4"/>
        <v>1</v>
      </c>
      <c r="M54" s="398" t="b">
        <f t="shared" si="5"/>
        <v>1</v>
      </c>
      <c r="N54" s="386"/>
      <c r="O54" s="73">
        <v>9</v>
      </c>
      <c r="P54" s="73" t="s">
        <v>195</v>
      </c>
      <c r="Q54" s="73" t="s">
        <v>80</v>
      </c>
      <c r="R54" s="73" t="s">
        <v>366</v>
      </c>
      <c r="S54" s="73" t="s">
        <v>366</v>
      </c>
      <c r="T54" s="391">
        <v>19.512195121951219</v>
      </c>
      <c r="U54" s="391">
        <v>55.555555555555557</v>
      </c>
      <c r="V54" s="391">
        <v>25</v>
      </c>
      <c r="W54" s="391">
        <v>50</v>
      </c>
      <c r="X54" s="391">
        <v>26.315789473684209</v>
      </c>
      <c r="Y54" s="391">
        <v>29.787234042553191</v>
      </c>
      <c r="Z54" s="391">
        <v>29.411764705882355</v>
      </c>
      <c r="AA54" s="391">
        <v>21.052631578947366</v>
      </c>
      <c r="AB54" s="391">
        <v>23.076923076923077</v>
      </c>
      <c r="AC54" s="391">
        <v>32.352941176470587</v>
      </c>
      <c r="AD54" s="391">
        <v>0</v>
      </c>
      <c r="AE54" s="391">
        <v>50</v>
      </c>
      <c r="AF54" s="391">
        <v>33.333333333333329</v>
      </c>
      <c r="AG54" s="391">
        <v>100</v>
      </c>
      <c r="AH54" s="391">
        <v>29.850746268656714</v>
      </c>
    </row>
    <row r="55" spans="2:34">
      <c r="B55" s="73">
        <v>9</v>
      </c>
      <c r="C55" s="73" t="s">
        <v>195</v>
      </c>
      <c r="D55" s="73" t="s">
        <v>196</v>
      </c>
      <c r="E55" s="73" t="s">
        <v>366</v>
      </c>
      <c r="F55" s="73" t="s">
        <v>366</v>
      </c>
      <c r="I55" s="397" t="b">
        <f t="shared" si="1"/>
        <v>1</v>
      </c>
      <c r="J55" s="397" t="b">
        <f t="shared" si="2"/>
        <v>1</v>
      </c>
      <c r="K55" s="397" t="b">
        <f t="shared" si="3"/>
        <v>1</v>
      </c>
      <c r="L55" s="398" t="b">
        <f t="shared" si="4"/>
        <v>1</v>
      </c>
      <c r="M55" s="398" t="b">
        <f t="shared" si="5"/>
        <v>1</v>
      </c>
      <c r="N55" s="386"/>
      <c r="O55" s="388">
        <v>9</v>
      </c>
      <c r="P55" s="389" t="s">
        <v>195</v>
      </c>
      <c r="Q55" s="389" t="s">
        <v>196</v>
      </c>
      <c r="R55" s="389" t="s">
        <v>366</v>
      </c>
      <c r="S55" s="389" t="s">
        <v>366</v>
      </c>
      <c r="T55" s="392">
        <v>33.333333333333329</v>
      </c>
      <c r="U55" s="392">
        <v>32</v>
      </c>
      <c r="V55" s="392">
        <v>38.636363636363633</v>
      </c>
      <c r="W55" s="392">
        <v>42.424242424242422</v>
      </c>
      <c r="X55" s="392">
        <v>25.925925925925924</v>
      </c>
      <c r="Y55" s="392">
        <v>24.324324324324326</v>
      </c>
      <c r="Z55" s="392">
        <v>34.554973821989527</v>
      </c>
      <c r="AA55" s="392">
        <v>29.166666666666668</v>
      </c>
      <c r="AB55" s="392">
        <v>32.846715328467155</v>
      </c>
      <c r="AC55" s="392">
        <v>33.757961783439491</v>
      </c>
      <c r="AD55" s="392">
        <v>0</v>
      </c>
      <c r="AE55" s="392">
        <v>40</v>
      </c>
      <c r="AF55" s="392">
        <v>37.362637362637365</v>
      </c>
      <c r="AG55" s="392">
        <v>50</v>
      </c>
      <c r="AH55" s="392">
        <v>33.106134371957161</v>
      </c>
    </row>
    <row r="56" spans="2:34">
      <c r="B56" s="73">
        <v>10</v>
      </c>
      <c r="C56" s="73" t="s">
        <v>195</v>
      </c>
      <c r="D56" s="73" t="s">
        <v>79</v>
      </c>
      <c r="E56" s="73" t="s">
        <v>366</v>
      </c>
      <c r="F56" s="73" t="s">
        <v>366</v>
      </c>
      <c r="I56" s="397" t="b">
        <f t="shared" si="1"/>
        <v>1</v>
      </c>
      <c r="J56" s="397" t="b">
        <f t="shared" si="2"/>
        <v>1</v>
      </c>
      <c r="K56" s="397" t="b">
        <f t="shared" si="3"/>
        <v>1</v>
      </c>
      <c r="L56" s="398" t="b">
        <f t="shared" si="4"/>
        <v>1</v>
      </c>
      <c r="M56" s="398" t="b">
        <f t="shared" si="5"/>
        <v>1</v>
      </c>
      <c r="N56" s="386"/>
      <c r="O56" s="73">
        <v>10</v>
      </c>
      <c r="P56" s="73" t="s">
        <v>195</v>
      </c>
      <c r="Q56" s="73" t="s">
        <v>79</v>
      </c>
      <c r="R56" s="73" t="s">
        <v>366</v>
      </c>
      <c r="S56" s="73" t="s">
        <v>366</v>
      </c>
      <c r="T56" s="391">
        <v>30.76923076923077</v>
      </c>
      <c r="U56" s="391">
        <v>37.5</v>
      </c>
      <c r="V56" s="391">
        <v>32.142857142857146</v>
      </c>
      <c r="W56" s="391">
        <v>35.714285714285715</v>
      </c>
      <c r="X56" s="391">
        <v>34.285714285714285</v>
      </c>
      <c r="Y56" s="391">
        <v>29.6875</v>
      </c>
      <c r="Z56" s="391">
        <v>24.390243902439025</v>
      </c>
      <c r="AA56" s="391">
        <v>17.241379310344829</v>
      </c>
      <c r="AB56" s="391">
        <v>23.52941176470588</v>
      </c>
      <c r="AC56" s="391">
        <v>26.966292134831459</v>
      </c>
      <c r="AD56" s="391">
        <v>33.333333333333329</v>
      </c>
      <c r="AE56" s="391">
        <v>0</v>
      </c>
      <c r="AF56" s="391">
        <v>25.454545454545453</v>
      </c>
      <c r="AG56" s="391">
        <v>0</v>
      </c>
      <c r="AH56" s="391">
        <v>27.36</v>
      </c>
    </row>
    <row r="57" spans="2:34">
      <c r="B57" s="73">
        <v>10</v>
      </c>
      <c r="C57" s="73" t="s">
        <v>195</v>
      </c>
      <c r="D57" s="73" t="s">
        <v>80</v>
      </c>
      <c r="E57" s="73" t="s">
        <v>366</v>
      </c>
      <c r="F57" s="73" t="s">
        <v>366</v>
      </c>
      <c r="I57" s="397" t="b">
        <f t="shared" si="1"/>
        <v>1</v>
      </c>
      <c r="J57" s="397" t="b">
        <f t="shared" si="2"/>
        <v>1</v>
      </c>
      <c r="K57" s="397" t="b">
        <f t="shared" si="3"/>
        <v>1</v>
      </c>
      <c r="L57" s="398" t="b">
        <f t="shared" si="4"/>
        <v>1</v>
      </c>
      <c r="M57" s="398" t="b">
        <f t="shared" si="5"/>
        <v>1</v>
      </c>
      <c r="N57" s="386"/>
      <c r="O57" s="73">
        <v>10</v>
      </c>
      <c r="P57" s="73" t="s">
        <v>195</v>
      </c>
      <c r="Q57" s="73" t="s">
        <v>80</v>
      </c>
      <c r="R57" s="73" t="s">
        <v>366</v>
      </c>
      <c r="S57" s="73" t="s">
        <v>366</v>
      </c>
      <c r="T57" s="391">
        <v>31.707317073170731</v>
      </c>
      <c r="U57" s="391">
        <v>11.111111111111111</v>
      </c>
      <c r="V57" s="391">
        <v>50</v>
      </c>
      <c r="W57" s="391">
        <v>8.3333333333333321</v>
      </c>
      <c r="X57" s="391">
        <v>15.789473684210526</v>
      </c>
      <c r="Y57" s="391">
        <v>25.531914893617021</v>
      </c>
      <c r="Z57" s="391">
        <v>26.47058823529412</v>
      </c>
      <c r="AA57" s="391">
        <v>31.578947368421051</v>
      </c>
      <c r="AB57" s="391">
        <v>38.461538461538467</v>
      </c>
      <c r="AC57" s="391">
        <v>27.941176470588236</v>
      </c>
      <c r="AD57" s="391">
        <v>0</v>
      </c>
      <c r="AE57" s="391">
        <v>0</v>
      </c>
      <c r="AF57" s="391">
        <v>38.888888888888893</v>
      </c>
      <c r="AG57" s="391">
        <v>0</v>
      </c>
      <c r="AH57" s="391">
        <v>28.855721393034827</v>
      </c>
    </row>
    <row r="58" spans="2:34">
      <c r="B58" s="73">
        <v>10</v>
      </c>
      <c r="C58" s="73" t="s">
        <v>195</v>
      </c>
      <c r="D58" s="73" t="s">
        <v>196</v>
      </c>
      <c r="E58" s="73" t="s">
        <v>366</v>
      </c>
      <c r="F58" s="73" t="s">
        <v>366</v>
      </c>
      <c r="I58" s="397" t="b">
        <f t="shared" si="1"/>
        <v>1</v>
      </c>
      <c r="J58" s="397" t="b">
        <f t="shared" si="2"/>
        <v>1</v>
      </c>
      <c r="K58" s="397" t="b">
        <f t="shared" si="3"/>
        <v>1</v>
      </c>
      <c r="L58" s="398" t="b">
        <f t="shared" si="4"/>
        <v>1</v>
      </c>
      <c r="M58" s="398" t="b">
        <f t="shared" si="5"/>
        <v>1</v>
      </c>
      <c r="N58" s="386"/>
      <c r="O58" s="388">
        <v>10</v>
      </c>
      <c r="P58" s="389" t="s">
        <v>195</v>
      </c>
      <c r="Q58" s="389" t="s">
        <v>196</v>
      </c>
      <c r="R58" s="389" t="s">
        <v>366</v>
      </c>
      <c r="S58" s="389" t="s">
        <v>366</v>
      </c>
      <c r="T58" s="392">
        <v>31.182795698924732</v>
      </c>
      <c r="U58" s="392">
        <v>28.000000000000004</v>
      </c>
      <c r="V58" s="392">
        <v>38.636363636363633</v>
      </c>
      <c r="W58" s="392">
        <v>25.757575757575758</v>
      </c>
      <c r="X58" s="392">
        <v>27.777777777777779</v>
      </c>
      <c r="Y58" s="392">
        <v>27.927927927927925</v>
      </c>
      <c r="Z58" s="392">
        <v>25.130890052356019</v>
      </c>
      <c r="AA58" s="392">
        <v>22.916666666666664</v>
      </c>
      <c r="AB58" s="392">
        <v>29.197080291970799</v>
      </c>
      <c r="AC58" s="392">
        <v>27.388535031847134</v>
      </c>
      <c r="AD58" s="392">
        <v>33.333333333333329</v>
      </c>
      <c r="AE58" s="392">
        <v>0</v>
      </c>
      <c r="AF58" s="392">
        <v>30.76923076923077</v>
      </c>
      <c r="AG58" s="392">
        <v>0</v>
      </c>
      <c r="AH58" s="392">
        <v>27.945472249269717</v>
      </c>
    </row>
    <row r="59" spans="2:34">
      <c r="B59" s="73">
        <v>11</v>
      </c>
      <c r="C59" s="73" t="s">
        <v>195</v>
      </c>
      <c r="D59" s="73" t="s">
        <v>79</v>
      </c>
      <c r="E59" s="73" t="s">
        <v>366</v>
      </c>
      <c r="F59" s="73" t="s">
        <v>366</v>
      </c>
      <c r="I59" s="397" t="b">
        <f t="shared" si="1"/>
        <v>1</v>
      </c>
      <c r="J59" s="397" t="b">
        <f t="shared" si="2"/>
        <v>1</v>
      </c>
      <c r="K59" s="397" t="b">
        <f t="shared" si="3"/>
        <v>1</v>
      </c>
      <c r="L59" s="398" t="b">
        <f t="shared" si="4"/>
        <v>1</v>
      </c>
      <c r="M59" s="398" t="b">
        <f t="shared" si="5"/>
        <v>1</v>
      </c>
      <c r="N59" s="386"/>
      <c r="O59" s="73">
        <v>11</v>
      </c>
      <c r="P59" s="73" t="s">
        <v>195</v>
      </c>
      <c r="Q59" s="73" t="s">
        <v>79</v>
      </c>
      <c r="R59" s="73" t="s">
        <v>366</v>
      </c>
      <c r="S59" s="73" t="s">
        <v>366</v>
      </c>
      <c r="T59" s="391">
        <v>15.384615384615385</v>
      </c>
      <c r="U59" s="391">
        <v>37.5</v>
      </c>
      <c r="V59" s="391">
        <v>17.857142857142858</v>
      </c>
      <c r="W59" s="391">
        <v>21.428571428571427</v>
      </c>
      <c r="X59" s="391">
        <v>17.142857142857142</v>
      </c>
      <c r="Y59" s="391">
        <v>21.875</v>
      </c>
      <c r="Z59" s="391">
        <v>14.634146341463413</v>
      </c>
      <c r="AA59" s="391">
        <v>31.03448275862069</v>
      </c>
      <c r="AB59" s="391">
        <v>29.411764705882355</v>
      </c>
      <c r="AC59" s="391">
        <v>23.595505617977526</v>
      </c>
      <c r="AD59" s="391">
        <v>66.666666666666657</v>
      </c>
      <c r="AE59" s="391">
        <v>33.333333333333329</v>
      </c>
      <c r="AF59" s="391">
        <v>32.727272727272727</v>
      </c>
      <c r="AG59" s="391">
        <v>100</v>
      </c>
      <c r="AH59" s="391">
        <v>22.88</v>
      </c>
    </row>
    <row r="60" spans="2:34">
      <c r="B60" s="73">
        <v>11</v>
      </c>
      <c r="C60" s="73" t="s">
        <v>195</v>
      </c>
      <c r="D60" s="73" t="s">
        <v>80</v>
      </c>
      <c r="E60" s="73" t="s">
        <v>366</v>
      </c>
      <c r="F60" s="73" t="s">
        <v>366</v>
      </c>
      <c r="I60" s="397" t="b">
        <f t="shared" si="1"/>
        <v>1</v>
      </c>
      <c r="J60" s="397" t="b">
        <f t="shared" si="2"/>
        <v>1</v>
      </c>
      <c r="K60" s="397" t="b">
        <f t="shared" si="3"/>
        <v>1</v>
      </c>
      <c r="L60" s="398" t="b">
        <f t="shared" si="4"/>
        <v>1</v>
      </c>
      <c r="M60" s="398" t="b">
        <f t="shared" si="5"/>
        <v>1</v>
      </c>
      <c r="N60" s="386"/>
      <c r="O60" s="73">
        <v>11</v>
      </c>
      <c r="P60" s="73" t="s">
        <v>195</v>
      </c>
      <c r="Q60" s="73" t="s">
        <v>80</v>
      </c>
      <c r="R60" s="73" t="s">
        <v>366</v>
      </c>
      <c r="S60" s="73" t="s">
        <v>366</v>
      </c>
      <c r="T60" s="391">
        <v>39.024390243902438</v>
      </c>
      <c r="U60" s="391">
        <v>33.333333333333329</v>
      </c>
      <c r="V60" s="391">
        <v>18.75</v>
      </c>
      <c r="W60" s="391">
        <v>16.666666666666664</v>
      </c>
      <c r="X60" s="391">
        <v>52.631578947368418</v>
      </c>
      <c r="Y60" s="391">
        <v>21.276595744680851</v>
      </c>
      <c r="Z60" s="391">
        <v>30.882352941176471</v>
      </c>
      <c r="AA60" s="391">
        <v>36.84210526315789</v>
      </c>
      <c r="AB60" s="391">
        <v>26.923076923076923</v>
      </c>
      <c r="AC60" s="391">
        <v>35.294117647058826</v>
      </c>
      <c r="AD60" s="391">
        <v>0</v>
      </c>
      <c r="AE60" s="391">
        <v>0</v>
      </c>
      <c r="AF60" s="391">
        <v>25</v>
      </c>
      <c r="AG60" s="391">
        <v>0</v>
      </c>
      <c r="AH60" s="391">
        <v>30.099502487562191</v>
      </c>
    </row>
    <row r="61" spans="2:34">
      <c r="B61" s="73">
        <v>11</v>
      </c>
      <c r="C61" s="73" t="s">
        <v>195</v>
      </c>
      <c r="D61" s="73" t="s">
        <v>196</v>
      </c>
      <c r="E61" s="73" t="s">
        <v>366</v>
      </c>
      <c r="F61" s="73" t="s">
        <v>366</v>
      </c>
      <c r="I61" s="397" t="b">
        <f t="shared" si="1"/>
        <v>1</v>
      </c>
      <c r="J61" s="397" t="b">
        <f t="shared" si="2"/>
        <v>1</v>
      </c>
      <c r="K61" s="397" t="b">
        <f t="shared" si="3"/>
        <v>1</v>
      </c>
      <c r="L61" s="398" t="b">
        <f t="shared" si="4"/>
        <v>1</v>
      </c>
      <c r="M61" s="398" t="b">
        <f t="shared" si="5"/>
        <v>1</v>
      </c>
      <c r="N61" s="386"/>
      <c r="O61" s="388">
        <v>11</v>
      </c>
      <c r="P61" s="389" t="s">
        <v>195</v>
      </c>
      <c r="Q61" s="389" t="s">
        <v>196</v>
      </c>
      <c r="R61" s="389" t="s">
        <v>366</v>
      </c>
      <c r="S61" s="389" t="s">
        <v>366</v>
      </c>
      <c r="T61" s="392">
        <v>25.806451612903224</v>
      </c>
      <c r="U61" s="392">
        <v>36</v>
      </c>
      <c r="V61" s="392">
        <v>18.181818181818183</v>
      </c>
      <c r="W61" s="392">
        <v>19.696969696969695</v>
      </c>
      <c r="X61" s="392">
        <v>29.629629629629626</v>
      </c>
      <c r="Y61" s="392">
        <v>21.621621621621621</v>
      </c>
      <c r="Z61" s="392">
        <v>20.418848167539267</v>
      </c>
      <c r="AA61" s="392">
        <v>33.333333333333329</v>
      </c>
      <c r="AB61" s="392">
        <v>28.467153284671532</v>
      </c>
      <c r="AC61" s="392">
        <v>28.662420382165603</v>
      </c>
      <c r="AD61" s="392">
        <v>66.666666666666657</v>
      </c>
      <c r="AE61" s="392">
        <v>20</v>
      </c>
      <c r="AF61" s="392">
        <v>29.670329670329672</v>
      </c>
      <c r="AG61" s="392">
        <v>50</v>
      </c>
      <c r="AH61" s="392">
        <v>25.705939629990265</v>
      </c>
    </row>
    <row r="62" spans="2:34">
      <c r="B62" s="73">
        <v>12</v>
      </c>
      <c r="C62" s="73" t="s">
        <v>195</v>
      </c>
      <c r="D62" s="73" t="s">
        <v>79</v>
      </c>
      <c r="E62" s="73" t="s">
        <v>366</v>
      </c>
      <c r="F62" s="73" t="s">
        <v>366</v>
      </c>
      <c r="I62" s="397" t="b">
        <f t="shared" si="1"/>
        <v>1</v>
      </c>
      <c r="J62" s="397" t="b">
        <f t="shared" si="2"/>
        <v>1</v>
      </c>
      <c r="K62" s="397" t="b">
        <f t="shared" si="3"/>
        <v>1</v>
      </c>
      <c r="L62" s="398" t="b">
        <f t="shared" si="4"/>
        <v>1</v>
      </c>
      <c r="M62" s="398" t="b">
        <f t="shared" si="5"/>
        <v>1</v>
      </c>
      <c r="N62" s="386"/>
      <c r="O62" s="73">
        <v>12</v>
      </c>
      <c r="P62" s="73" t="s">
        <v>195</v>
      </c>
      <c r="Q62" s="73" t="s">
        <v>79</v>
      </c>
      <c r="R62" s="73" t="s">
        <v>366</v>
      </c>
      <c r="S62" s="73" t="s">
        <v>366</v>
      </c>
      <c r="T62" s="391">
        <v>0</v>
      </c>
      <c r="U62" s="391">
        <v>0</v>
      </c>
      <c r="V62" s="391">
        <v>0</v>
      </c>
      <c r="W62" s="391">
        <v>0</v>
      </c>
      <c r="X62" s="391">
        <v>2.8571428571428572</v>
      </c>
      <c r="Y62" s="391">
        <v>3.125</v>
      </c>
      <c r="Z62" s="391">
        <v>4.8780487804878048</v>
      </c>
      <c r="AA62" s="391">
        <v>0</v>
      </c>
      <c r="AB62" s="391">
        <v>1.1764705882352942</v>
      </c>
      <c r="AC62" s="391">
        <v>2.2471910112359552</v>
      </c>
      <c r="AD62" s="391">
        <v>0</v>
      </c>
      <c r="AE62" s="391">
        <v>0</v>
      </c>
      <c r="AF62" s="391">
        <v>0</v>
      </c>
      <c r="AG62" s="391">
        <v>0</v>
      </c>
      <c r="AH62" s="391">
        <v>1.92</v>
      </c>
    </row>
    <row r="63" spans="2:34">
      <c r="B63" s="73">
        <v>12</v>
      </c>
      <c r="C63" s="73" t="s">
        <v>195</v>
      </c>
      <c r="D63" s="73" t="s">
        <v>80</v>
      </c>
      <c r="E63" s="73" t="s">
        <v>366</v>
      </c>
      <c r="F63" s="73" t="s">
        <v>366</v>
      </c>
      <c r="I63" s="397" t="b">
        <f t="shared" si="1"/>
        <v>1</v>
      </c>
      <c r="J63" s="397" t="b">
        <f t="shared" si="2"/>
        <v>1</v>
      </c>
      <c r="K63" s="397" t="b">
        <f t="shared" si="3"/>
        <v>1</v>
      </c>
      <c r="L63" s="398" t="b">
        <f t="shared" si="4"/>
        <v>1</v>
      </c>
      <c r="M63" s="398" t="b">
        <f t="shared" si="5"/>
        <v>1</v>
      </c>
      <c r="N63" s="386"/>
      <c r="O63" s="73">
        <v>12</v>
      </c>
      <c r="P63" s="73" t="s">
        <v>195</v>
      </c>
      <c r="Q63" s="73" t="s">
        <v>80</v>
      </c>
      <c r="R63" s="73" t="s">
        <v>366</v>
      </c>
      <c r="S63" s="73" t="s">
        <v>366</v>
      </c>
      <c r="T63" s="391">
        <v>0</v>
      </c>
      <c r="U63" s="391">
        <v>0</v>
      </c>
      <c r="V63" s="391">
        <v>6.25</v>
      </c>
      <c r="W63" s="391">
        <v>4.1666666666666661</v>
      </c>
      <c r="X63" s="391">
        <v>0</v>
      </c>
      <c r="Y63" s="391">
        <v>0</v>
      </c>
      <c r="Z63" s="391">
        <v>4.4117647058823533</v>
      </c>
      <c r="AA63" s="391">
        <v>0</v>
      </c>
      <c r="AB63" s="391">
        <v>0</v>
      </c>
      <c r="AC63" s="391">
        <v>0</v>
      </c>
      <c r="AD63" s="391">
        <v>0</v>
      </c>
      <c r="AE63" s="391">
        <v>0</v>
      </c>
      <c r="AF63" s="391">
        <v>0</v>
      </c>
      <c r="AG63" s="391">
        <v>0</v>
      </c>
      <c r="AH63" s="391">
        <v>1.2437810945273633</v>
      </c>
    </row>
    <row r="64" spans="2:34">
      <c r="B64" s="73">
        <v>12</v>
      </c>
      <c r="C64" s="73" t="s">
        <v>195</v>
      </c>
      <c r="D64" s="73" t="s">
        <v>196</v>
      </c>
      <c r="E64" s="73" t="s">
        <v>366</v>
      </c>
      <c r="F64" s="73" t="s">
        <v>366</v>
      </c>
      <c r="I64" s="397" t="b">
        <f t="shared" si="1"/>
        <v>1</v>
      </c>
      <c r="J64" s="397" t="b">
        <f t="shared" si="2"/>
        <v>1</v>
      </c>
      <c r="K64" s="397" t="b">
        <f t="shared" si="3"/>
        <v>1</v>
      </c>
      <c r="L64" s="398" t="b">
        <f t="shared" si="4"/>
        <v>1</v>
      </c>
      <c r="M64" s="398" t="b">
        <f t="shared" si="5"/>
        <v>1</v>
      </c>
      <c r="N64" s="386"/>
      <c r="O64" s="388">
        <v>12</v>
      </c>
      <c r="P64" s="389" t="s">
        <v>195</v>
      </c>
      <c r="Q64" s="389" t="s">
        <v>196</v>
      </c>
      <c r="R64" s="389" t="s">
        <v>366</v>
      </c>
      <c r="S64" s="389" t="s">
        <v>366</v>
      </c>
      <c r="T64" s="392">
        <v>0</v>
      </c>
      <c r="U64" s="392">
        <v>0</v>
      </c>
      <c r="V64" s="392">
        <v>2.2727272727272729</v>
      </c>
      <c r="W64" s="392">
        <v>1.5151515151515151</v>
      </c>
      <c r="X64" s="392">
        <v>1.8518518518518516</v>
      </c>
      <c r="Y64" s="392">
        <v>1.8018018018018018</v>
      </c>
      <c r="Z64" s="392">
        <v>4.7120418848167542</v>
      </c>
      <c r="AA64" s="392">
        <v>0</v>
      </c>
      <c r="AB64" s="392">
        <v>0.72992700729927007</v>
      </c>
      <c r="AC64" s="392">
        <v>1.2738853503184715</v>
      </c>
      <c r="AD64" s="392">
        <v>0</v>
      </c>
      <c r="AE64" s="392">
        <v>0</v>
      </c>
      <c r="AF64" s="392">
        <v>0</v>
      </c>
      <c r="AG64" s="392">
        <v>0</v>
      </c>
      <c r="AH64" s="392">
        <v>1.6553067185978578</v>
      </c>
    </row>
    <row r="65" spans="2:34">
      <c r="B65" s="73">
        <v>13</v>
      </c>
      <c r="C65" s="73" t="s">
        <v>195</v>
      </c>
      <c r="D65" s="73" t="s">
        <v>79</v>
      </c>
      <c r="E65" s="73" t="s">
        <v>366</v>
      </c>
      <c r="F65" s="73" t="s">
        <v>366</v>
      </c>
      <c r="I65" s="397" t="b">
        <f t="shared" si="1"/>
        <v>1</v>
      </c>
      <c r="J65" s="397" t="b">
        <f t="shared" si="2"/>
        <v>1</v>
      </c>
      <c r="K65" s="397" t="b">
        <f t="shared" si="3"/>
        <v>1</v>
      </c>
      <c r="L65" s="398" t="b">
        <f t="shared" si="4"/>
        <v>1</v>
      </c>
      <c r="M65" s="398" t="b">
        <f t="shared" si="5"/>
        <v>1</v>
      </c>
      <c r="N65" s="386"/>
      <c r="O65" s="73">
        <v>13</v>
      </c>
      <c r="P65" s="73" t="s">
        <v>195</v>
      </c>
      <c r="Q65" s="73" t="s">
        <v>79</v>
      </c>
      <c r="R65" s="73" t="s">
        <v>366</v>
      </c>
      <c r="S65" s="73" t="s">
        <v>366</v>
      </c>
      <c r="T65" s="391">
        <v>9.6153846153846168</v>
      </c>
      <c r="U65" s="391">
        <v>0</v>
      </c>
      <c r="V65" s="391">
        <v>3.5714285714285712</v>
      </c>
      <c r="W65" s="391">
        <v>4.7619047619047619</v>
      </c>
      <c r="X65" s="391">
        <v>11.428571428571429</v>
      </c>
      <c r="Y65" s="391">
        <v>4.6875</v>
      </c>
      <c r="Z65" s="391">
        <v>11.38211382113821</v>
      </c>
      <c r="AA65" s="391">
        <v>10.344827586206897</v>
      </c>
      <c r="AB65" s="391">
        <v>7.0588235294117645</v>
      </c>
      <c r="AC65" s="391">
        <v>1.1235955056179776</v>
      </c>
      <c r="AD65" s="391">
        <v>0</v>
      </c>
      <c r="AE65" s="391">
        <v>0</v>
      </c>
      <c r="AF65" s="391">
        <v>1.8181818181818181</v>
      </c>
      <c r="AG65" s="391">
        <v>0</v>
      </c>
      <c r="AH65" s="391">
        <v>6.4</v>
      </c>
    </row>
    <row r="66" spans="2:34">
      <c r="B66" s="73">
        <v>13</v>
      </c>
      <c r="C66" s="73" t="s">
        <v>195</v>
      </c>
      <c r="D66" s="73" t="s">
        <v>80</v>
      </c>
      <c r="E66" s="73" t="s">
        <v>366</v>
      </c>
      <c r="F66" s="73" t="s">
        <v>366</v>
      </c>
      <c r="I66" s="397" t="b">
        <f t="shared" si="1"/>
        <v>1</v>
      </c>
      <c r="J66" s="397" t="b">
        <f t="shared" si="2"/>
        <v>1</v>
      </c>
      <c r="K66" s="397" t="b">
        <f t="shared" si="3"/>
        <v>1</v>
      </c>
      <c r="L66" s="398" t="b">
        <f t="shared" si="4"/>
        <v>1</v>
      </c>
      <c r="M66" s="398" t="b">
        <f t="shared" si="5"/>
        <v>1</v>
      </c>
      <c r="N66" s="386"/>
      <c r="O66" s="73">
        <v>13</v>
      </c>
      <c r="P66" s="73" t="s">
        <v>195</v>
      </c>
      <c r="Q66" s="73" t="s">
        <v>80</v>
      </c>
      <c r="R66" s="73" t="s">
        <v>366</v>
      </c>
      <c r="S66" s="73" t="s">
        <v>366</v>
      </c>
      <c r="T66" s="391">
        <v>2.4390243902439024</v>
      </c>
      <c r="U66" s="391">
        <v>0</v>
      </c>
      <c r="V66" s="391">
        <v>0</v>
      </c>
      <c r="W66" s="391">
        <v>12.5</v>
      </c>
      <c r="X66" s="391">
        <v>0</v>
      </c>
      <c r="Y66" s="391">
        <v>8.5106382978723403</v>
      </c>
      <c r="Z66" s="391">
        <v>4.4117647058823533</v>
      </c>
      <c r="AA66" s="391">
        <v>10.526315789473683</v>
      </c>
      <c r="AB66" s="391">
        <v>7.6923076923076925</v>
      </c>
      <c r="AC66" s="391">
        <v>0</v>
      </c>
      <c r="AD66" s="391">
        <v>0</v>
      </c>
      <c r="AE66" s="391">
        <v>0</v>
      </c>
      <c r="AF66" s="391">
        <v>0</v>
      </c>
      <c r="AG66" s="391">
        <v>0</v>
      </c>
      <c r="AH66" s="391">
        <v>4.2288557213930353</v>
      </c>
    </row>
    <row r="67" spans="2:34">
      <c r="B67" s="73">
        <v>13</v>
      </c>
      <c r="C67" s="73" t="s">
        <v>195</v>
      </c>
      <c r="D67" s="73" t="s">
        <v>196</v>
      </c>
      <c r="E67" s="73" t="s">
        <v>366</v>
      </c>
      <c r="F67" s="73" t="s">
        <v>366</v>
      </c>
      <c r="I67" s="397" t="b">
        <f t="shared" si="1"/>
        <v>1</v>
      </c>
      <c r="J67" s="397" t="b">
        <f t="shared" si="2"/>
        <v>1</v>
      </c>
      <c r="K67" s="397" t="b">
        <f t="shared" si="3"/>
        <v>1</v>
      </c>
      <c r="L67" s="398" t="b">
        <f t="shared" si="4"/>
        <v>1</v>
      </c>
      <c r="M67" s="398" t="b">
        <f t="shared" si="5"/>
        <v>1</v>
      </c>
      <c r="N67" s="386"/>
      <c r="O67" s="388">
        <v>13</v>
      </c>
      <c r="P67" s="389" t="s">
        <v>195</v>
      </c>
      <c r="Q67" s="389" t="s">
        <v>196</v>
      </c>
      <c r="R67" s="389" t="s">
        <v>366</v>
      </c>
      <c r="S67" s="389" t="s">
        <v>366</v>
      </c>
      <c r="T67" s="392">
        <v>6.4516129032258061</v>
      </c>
      <c r="U67" s="392">
        <v>0</v>
      </c>
      <c r="V67" s="392">
        <v>2.2727272727272729</v>
      </c>
      <c r="W67" s="392">
        <v>7.5757575757575761</v>
      </c>
      <c r="X67" s="392">
        <v>7.4074074074074066</v>
      </c>
      <c r="Y67" s="392">
        <v>6.3063063063063058</v>
      </c>
      <c r="Z67" s="392">
        <v>8.9005235602094235</v>
      </c>
      <c r="AA67" s="392">
        <v>10.416666666666668</v>
      </c>
      <c r="AB67" s="392">
        <v>7.2992700729926998</v>
      </c>
      <c r="AC67" s="392">
        <v>0.63694267515923575</v>
      </c>
      <c r="AD67" s="392">
        <v>0</v>
      </c>
      <c r="AE67" s="392">
        <v>0</v>
      </c>
      <c r="AF67" s="392">
        <v>1.098901098901099</v>
      </c>
      <c r="AG67" s="392">
        <v>0</v>
      </c>
      <c r="AH67" s="392">
        <v>5.550146056475171</v>
      </c>
    </row>
    <row r="68" spans="2:34">
      <c r="B68" s="73">
        <v>14</v>
      </c>
      <c r="C68" s="73" t="s">
        <v>195</v>
      </c>
      <c r="D68" s="73" t="s">
        <v>79</v>
      </c>
      <c r="E68" s="73" t="s">
        <v>366</v>
      </c>
      <c r="F68" s="73" t="s">
        <v>366</v>
      </c>
      <c r="I68" s="397" t="b">
        <f t="shared" si="1"/>
        <v>1</v>
      </c>
      <c r="J68" s="397" t="b">
        <f t="shared" si="2"/>
        <v>1</v>
      </c>
      <c r="K68" s="397" t="b">
        <f t="shared" si="3"/>
        <v>1</v>
      </c>
      <c r="L68" s="398" t="b">
        <f t="shared" si="4"/>
        <v>1</v>
      </c>
      <c r="M68" s="398" t="b">
        <f t="shared" si="5"/>
        <v>1</v>
      </c>
      <c r="N68" s="386"/>
      <c r="O68" s="73">
        <v>14</v>
      </c>
      <c r="P68" s="73" t="s">
        <v>195</v>
      </c>
      <c r="Q68" s="73" t="s">
        <v>79</v>
      </c>
      <c r="R68" s="73" t="s">
        <v>366</v>
      </c>
      <c r="S68" s="73" t="s">
        <v>366</v>
      </c>
      <c r="T68" s="391">
        <v>0</v>
      </c>
      <c r="U68" s="391">
        <v>6.25</v>
      </c>
      <c r="V68" s="391">
        <v>0</v>
      </c>
      <c r="W68" s="391">
        <v>0</v>
      </c>
      <c r="X68" s="391">
        <v>2.8571428571428572</v>
      </c>
      <c r="Y68" s="391">
        <v>12.5</v>
      </c>
      <c r="Z68" s="391">
        <v>3.2520325203252036</v>
      </c>
      <c r="AA68" s="391">
        <v>3.4482758620689653</v>
      </c>
      <c r="AB68" s="391">
        <v>0</v>
      </c>
      <c r="AC68" s="391">
        <v>8.9887640449438209</v>
      </c>
      <c r="AD68" s="391">
        <v>0</v>
      </c>
      <c r="AE68" s="391">
        <v>33.333333333333329</v>
      </c>
      <c r="AF68" s="391">
        <v>0</v>
      </c>
      <c r="AG68" s="391">
        <v>0</v>
      </c>
      <c r="AH68" s="391">
        <v>3.84</v>
      </c>
    </row>
    <row r="69" spans="2:34">
      <c r="B69" s="73">
        <v>14</v>
      </c>
      <c r="C69" s="73" t="s">
        <v>195</v>
      </c>
      <c r="D69" s="73" t="s">
        <v>80</v>
      </c>
      <c r="E69" s="73" t="s">
        <v>366</v>
      </c>
      <c r="F69" s="73" t="s">
        <v>366</v>
      </c>
      <c r="I69" s="397" t="b">
        <f t="shared" si="1"/>
        <v>1</v>
      </c>
      <c r="J69" s="397" t="b">
        <f t="shared" si="2"/>
        <v>1</v>
      </c>
      <c r="K69" s="397" t="b">
        <f t="shared" si="3"/>
        <v>1</v>
      </c>
      <c r="L69" s="398" t="b">
        <f t="shared" si="4"/>
        <v>1</v>
      </c>
      <c r="M69" s="398" t="b">
        <f t="shared" si="5"/>
        <v>1</v>
      </c>
      <c r="N69" s="386"/>
      <c r="O69" s="73">
        <v>14</v>
      </c>
      <c r="P69" s="73" t="s">
        <v>195</v>
      </c>
      <c r="Q69" s="73" t="s">
        <v>80</v>
      </c>
      <c r="R69" s="73" t="s">
        <v>366</v>
      </c>
      <c r="S69" s="73" t="s">
        <v>366</v>
      </c>
      <c r="T69" s="391">
        <v>2.4390243902439024</v>
      </c>
      <c r="U69" s="391">
        <v>0</v>
      </c>
      <c r="V69" s="391">
        <v>0</v>
      </c>
      <c r="W69" s="391">
        <v>4.1666666666666661</v>
      </c>
      <c r="X69" s="391">
        <v>0</v>
      </c>
      <c r="Y69" s="391">
        <v>14.893617021276595</v>
      </c>
      <c r="Z69" s="391">
        <v>2.9411764705882351</v>
      </c>
      <c r="AA69" s="391">
        <v>0</v>
      </c>
      <c r="AB69" s="391">
        <v>3.8461538461538463</v>
      </c>
      <c r="AC69" s="391">
        <v>1.4705882352941175</v>
      </c>
      <c r="AD69" s="391">
        <v>0</v>
      </c>
      <c r="AE69" s="391">
        <v>50</v>
      </c>
      <c r="AF69" s="391">
        <v>2.7777777777777777</v>
      </c>
      <c r="AG69" s="391">
        <v>0</v>
      </c>
      <c r="AH69" s="391">
        <v>3.9800995024875623</v>
      </c>
    </row>
    <row r="70" spans="2:34">
      <c r="B70" s="73">
        <v>14</v>
      </c>
      <c r="C70" s="73" t="s">
        <v>195</v>
      </c>
      <c r="D70" s="73" t="s">
        <v>196</v>
      </c>
      <c r="E70" s="73" t="s">
        <v>366</v>
      </c>
      <c r="F70" s="73" t="s">
        <v>366</v>
      </c>
      <c r="I70" s="397" t="b">
        <f t="shared" si="1"/>
        <v>1</v>
      </c>
      <c r="J70" s="397" t="b">
        <f t="shared" si="2"/>
        <v>1</v>
      </c>
      <c r="K70" s="397" t="b">
        <f t="shared" si="3"/>
        <v>1</v>
      </c>
      <c r="L70" s="398" t="b">
        <f t="shared" si="4"/>
        <v>1</v>
      </c>
      <c r="M70" s="398" t="b">
        <f t="shared" si="5"/>
        <v>1</v>
      </c>
      <c r="N70" s="386"/>
      <c r="O70" s="388">
        <v>14</v>
      </c>
      <c r="P70" s="389" t="s">
        <v>195</v>
      </c>
      <c r="Q70" s="389" t="s">
        <v>196</v>
      </c>
      <c r="R70" s="389" t="s">
        <v>366</v>
      </c>
      <c r="S70" s="389" t="s">
        <v>366</v>
      </c>
      <c r="T70" s="392">
        <v>1.0752688172043012</v>
      </c>
      <c r="U70" s="392">
        <v>4</v>
      </c>
      <c r="V70" s="392">
        <v>0</v>
      </c>
      <c r="W70" s="392">
        <v>1.5151515151515151</v>
      </c>
      <c r="X70" s="392">
        <v>1.8518518518518516</v>
      </c>
      <c r="Y70" s="392">
        <v>13.513513513513514</v>
      </c>
      <c r="Z70" s="392">
        <v>3.1413612565445024</v>
      </c>
      <c r="AA70" s="392">
        <v>2.083333333333333</v>
      </c>
      <c r="AB70" s="392">
        <v>1.4598540145985401</v>
      </c>
      <c r="AC70" s="392">
        <v>5.7324840764331215</v>
      </c>
      <c r="AD70" s="392">
        <v>0</v>
      </c>
      <c r="AE70" s="392">
        <v>40</v>
      </c>
      <c r="AF70" s="392">
        <v>1.098901098901099</v>
      </c>
      <c r="AG70" s="392">
        <v>0</v>
      </c>
      <c r="AH70" s="392">
        <v>3.894839337877313</v>
      </c>
    </row>
    <row r="71" spans="2:34">
      <c r="B71" s="73">
        <v>15</v>
      </c>
      <c r="C71" s="73" t="s">
        <v>195</v>
      </c>
      <c r="D71" s="73" t="s">
        <v>79</v>
      </c>
      <c r="E71" s="73" t="s">
        <v>366</v>
      </c>
      <c r="F71" s="73" t="s">
        <v>366</v>
      </c>
      <c r="I71" s="397" t="b">
        <f t="shared" si="1"/>
        <v>1</v>
      </c>
      <c r="J71" s="397" t="b">
        <f t="shared" si="2"/>
        <v>1</v>
      </c>
      <c r="K71" s="397" t="b">
        <f t="shared" si="3"/>
        <v>1</v>
      </c>
      <c r="L71" s="398" t="b">
        <f t="shared" si="4"/>
        <v>1</v>
      </c>
      <c r="M71" s="398" t="b">
        <f t="shared" si="5"/>
        <v>1</v>
      </c>
      <c r="N71" s="386"/>
      <c r="O71" s="73">
        <v>15</v>
      </c>
      <c r="P71" s="73" t="s">
        <v>195</v>
      </c>
      <c r="Q71" s="73" t="s">
        <v>79</v>
      </c>
      <c r="R71" s="73" t="s">
        <v>366</v>
      </c>
      <c r="S71" s="73" t="s">
        <v>366</v>
      </c>
      <c r="T71" s="391">
        <v>0</v>
      </c>
      <c r="U71" s="391">
        <v>0</v>
      </c>
      <c r="V71" s="391">
        <v>0</v>
      </c>
      <c r="W71" s="391">
        <v>0</v>
      </c>
      <c r="X71" s="391">
        <v>5.7142857142857144</v>
      </c>
      <c r="Y71" s="391">
        <v>7.8125</v>
      </c>
      <c r="Z71" s="391">
        <v>4.0650406504065035</v>
      </c>
      <c r="AA71" s="391">
        <v>3.4482758620689653</v>
      </c>
      <c r="AB71" s="391">
        <v>0</v>
      </c>
      <c r="AC71" s="391">
        <v>2.2471910112359552</v>
      </c>
      <c r="AD71" s="391">
        <v>0</v>
      </c>
      <c r="AE71" s="391">
        <v>0</v>
      </c>
      <c r="AF71" s="391">
        <v>0</v>
      </c>
      <c r="AG71" s="391">
        <v>0</v>
      </c>
      <c r="AH71" s="391">
        <v>2.4</v>
      </c>
    </row>
    <row r="72" spans="2:34">
      <c r="B72" s="73">
        <v>15</v>
      </c>
      <c r="C72" s="73" t="s">
        <v>195</v>
      </c>
      <c r="D72" s="73" t="s">
        <v>80</v>
      </c>
      <c r="E72" s="73" t="s">
        <v>366</v>
      </c>
      <c r="F72" s="73" t="s">
        <v>366</v>
      </c>
      <c r="I72" s="397" t="b">
        <f t="shared" si="1"/>
        <v>1</v>
      </c>
      <c r="J72" s="397" t="b">
        <f t="shared" si="2"/>
        <v>1</v>
      </c>
      <c r="K72" s="397" t="b">
        <f t="shared" si="3"/>
        <v>1</v>
      </c>
      <c r="L72" s="398" t="b">
        <f t="shared" si="4"/>
        <v>1</v>
      </c>
      <c r="M72" s="398" t="b">
        <f t="shared" si="5"/>
        <v>1</v>
      </c>
      <c r="N72" s="386"/>
      <c r="O72" s="73">
        <v>15</v>
      </c>
      <c r="P72" s="73" t="s">
        <v>195</v>
      </c>
      <c r="Q72" s="73" t="s">
        <v>80</v>
      </c>
      <c r="R72" s="73" t="s">
        <v>366</v>
      </c>
      <c r="S72" s="73" t="s">
        <v>366</v>
      </c>
      <c r="T72" s="391">
        <v>4.8780487804878048</v>
      </c>
      <c r="U72" s="391">
        <v>0</v>
      </c>
      <c r="V72" s="391">
        <v>0</v>
      </c>
      <c r="W72" s="391">
        <v>4.1666666666666661</v>
      </c>
      <c r="X72" s="391">
        <v>5.2631578947368416</v>
      </c>
      <c r="Y72" s="391">
        <v>0</v>
      </c>
      <c r="Z72" s="391">
        <v>1.4705882352941175</v>
      </c>
      <c r="AA72" s="391">
        <v>0</v>
      </c>
      <c r="AB72" s="391">
        <v>0</v>
      </c>
      <c r="AC72" s="391">
        <v>2.9411764705882351</v>
      </c>
      <c r="AD72" s="391">
        <v>0</v>
      </c>
      <c r="AE72" s="391">
        <v>0</v>
      </c>
      <c r="AF72" s="391">
        <v>0</v>
      </c>
      <c r="AG72" s="391">
        <v>0</v>
      </c>
      <c r="AH72" s="391">
        <v>1.7412935323383085</v>
      </c>
    </row>
    <row r="73" spans="2:34">
      <c r="B73" s="73">
        <v>15</v>
      </c>
      <c r="C73" s="73" t="s">
        <v>195</v>
      </c>
      <c r="D73" s="73" t="s">
        <v>196</v>
      </c>
      <c r="E73" s="73" t="s">
        <v>366</v>
      </c>
      <c r="F73" s="73" t="s">
        <v>366</v>
      </c>
      <c r="I73" s="397" t="b">
        <f t="shared" si="1"/>
        <v>1</v>
      </c>
      <c r="J73" s="397" t="b">
        <f t="shared" si="2"/>
        <v>1</v>
      </c>
      <c r="K73" s="397" t="b">
        <f t="shared" si="3"/>
        <v>1</v>
      </c>
      <c r="L73" s="398" t="b">
        <f t="shared" si="4"/>
        <v>1</v>
      </c>
      <c r="M73" s="398" t="b">
        <f t="shared" si="5"/>
        <v>1</v>
      </c>
      <c r="N73" s="386"/>
      <c r="O73" s="388">
        <v>15</v>
      </c>
      <c r="P73" s="389" t="s">
        <v>195</v>
      </c>
      <c r="Q73" s="389" t="s">
        <v>196</v>
      </c>
      <c r="R73" s="389" t="s">
        <v>366</v>
      </c>
      <c r="S73" s="389" t="s">
        <v>366</v>
      </c>
      <c r="T73" s="392">
        <v>2.1505376344086025</v>
      </c>
      <c r="U73" s="392">
        <v>0</v>
      </c>
      <c r="V73" s="392">
        <v>0</v>
      </c>
      <c r="W73" s="392">
        <v>1.5151515151515151</v>
      </c>
      <c r="X73" s="392">
        <v>5.5555555555555554</v>
      </c>
      <c r="Y73" s="392">
        <v>4.5045045045045047</v>
      </c>
      <c r="Z73" s="392">
        <v>3.1413612565445024</v>
      </c>
      <c r="AA73" s="392">
        <v>2.083333333333333</v>
      </c>
      <c r="AB73" s="392">
        <v>0</v>
      </c>
      <c r="AC73" s="392">
        <v>2.547770700636943</v>
      </c>
      <c r="AD73" s="392">
        <v>0</v>
      </c>
      <c r="AE73" s="392">
        <v>0</v>
      </c>
      <c r="AF73" s="392">
        <v>0</v>
      </c>
      <c r="AG73" s="392">
        <v>0</v>
      </c>
      <c r="AH73" s="392">
        <v>2.1421616358325219</v>
      </c>
    </row>
    <row r="74" spans="2:34">
      <c r="B74" s="73">
        <v>16</v>
      </c>
      <c r="C74" s="73" t="s">
        <v>195</v>
      </c>
      <c r="D74" s="73" t="s">
        <v>79</v>
      </c>
      <c r="E74" s="73" t="s">
        <v>366</v>
      </c>
      <c r="F74" s="73" t="s">
        <v>366</v>
      </c>
      <c r="I74" s="397" t="b">
        <f t="shared" si="1"/>
        <v>1</v>
      </c>
      <c r="J74" s="397" t="b">
        <f t="shared" si="2"/>
        <v>1</v>
      </c>
      <c r="K74" s="397" t="b">
        <f t="shared" si="3"/>
        <v>1</v>
      </c>
      <c r="L74" s="398" t="b">
        <f t="shared" si="4"/>
        <v>1</v>
      </c>
      <c r="M74" s="398" t="b">
        <f t="shared" si="5"/>
        <v>1</v>
      </c>
      <c r="N74" s="386"/>
      <c r="O74" s="73">
        <v>16</v>
      </c>
      <c r="P74" s="73" t="s">
        <v>195</v>
      </c>
      <c r="Q74" s="73" t="s">
        <v>79</v>
      </c>
      <c r="R74" s="73" t="s">
        <v>366</v>
      </c>
      <c r="S74" s="73" t="s">
        <v>366</v>
      </c>
      <c r="T74" s="391">
        <v>100</v>
      </c>
      <c r="U74" s="391">
        <v>100</v>
      </c>
      <c r="V74" s="391">
        <v>100</v>
      </c>
      <c r="W74" s="391">
        <v>100</v>
      </c>
      <c r="X74" s="391">
        <v>94.285714285714278</v>
      </c>
      <c r="Y74" s="391">
        <v>92.1875</v>
      </c>
      <c r="Z74" s="391">
        <v>95.934959349593498</v>
      </c>
      <c r="AA74" s="391">
        <v>96.551724137931032</v>
      </c>
      <c r="AB74" s="391">
        <v>100</v>
      </c>
      <c r="AC74" s="391">
        <v>97.752808988764045</v>
      </c>
      <c r="AD74" s="391">
        <v>100</v>
      </c>
      <c r="AE74" s="391">
        <v>100</v>
      </c>
      <c r="AF74" s="391">
        <v>100</v>
      </c>
      <c r="AG74" s="391">
        <v>100</v>
      </c>
      <c r="AH74" s="391">
        <v>97.6</v>
      </c>
    </row>
    <row r="75" spans="2:34">
      <c r="B75" s="73">
        <v>16</v>
      </c>
      <c r="C75" s="73" t="s">
        <v>195</v>
      </c>
      <c r="D75" s="73" t="s">
        <v>80</v>
      </c>
      <c r="E75" s="73" t="s">
        <v>366</v>
      </c>
      <c r="F75" s="73" t="s">
        <v>366</v>
      </c>
      <c r="I75" s="397" t="b">
        <f t="shared" ref="I75:I112" si="6">B75=O75</f>
        <v>1</v>
      </c>
      <c r="J75" s="397" t="b">
        <f t="shared" si="2"/>
        <v>1</v>
      </c>
      <c r="K75" s="397" t="b">
        <f t="shared" si="3"/>
        <v>1</v>
      </c>
      <c r="L75" s="398" t="b">
        <f t="shared" si="4"/>
        <v>1</v>
      </c>
      <c r="M75" s="398" t="b">
        <f t="shared" si="5"/>
        <v>1</v>
      </c>
      <c r="N75" s="386"/>
      <c r="O75" s="73">
        <v>16</v>
      </c>
      <c r="P75" s="73" t="s">
        <v>195</v>
      </c>
      <c r="Q75" s="73" t="s">
        <v>80</v>
      </c>
      <c r="R75" s="73" t="s">
        <v>366</v>
      </c>
      <c r="S75" s="73" t="s">
        <v>366</v>
      </c>
      <c r="T75" s="391">
        <v>95.121951219512198</v>
      </c>
      <c r="U75" s="391">
        <v>100</v>
      </c>
      <c r="V75" s="391">
        <v>100</v>
      </c>
      <c r="W75" s="391">
        <v>95.833333333333343</v>
      </c>
      <c r="X75" s="391">
        <v>94.73684210526315</v>
      </c>
      <c r="Y75" s="391">
        <v>100</v>
      </c>
      <c r="Z75" s="391">
        <v>98.529411764705884</v>
      </c>
      <c r="AA75" s="391">
        <v>100</v>
      </c>
      <c r="AB75" s="391">
        <v>100</v>
      </c>
      <c r="AC75" s="391">
        <v>97.058823529411768</v>
      </c>
      <c r="AD75" s="391">
        <v>0</v>
      </c>
      <c r="AE75" s="391">
        <v>100</v>
      </c>
      <c r="AF75" s="391">
        <v>100</v>
      </c>
      <c r="AG75" s="391">
        <v>100</v>
      </c>
      <c r="AH75" s="391">
        <v>98.258706467661696</v>
      </c>
    </row>
    <row r="76" spans="2:34">
      <c r="B76" s="73">
        <v>16</v>
      </c>
      <c r="C76" s="73" t="s">
        <v>195</v>
      </c>
      <c r="D76" s="73" t="s">
        <v>196</v>
      </c>
      <c r="E76" s="73" t="s">
        <v>366</v>
      </c>
      <c r="F76" s="73" t="s">
        <v>366</v>
      </c>
      <c r="I76" s="397" t="b">
        <f t="shared" si="6"/>
        <v>1</v>
      </c>
      <c r="J76" s="397" t="b">
        <f t="shared" si="2"/>
        <v>1</v>
      </c>
      <c r="K76" s="397" t="b">
        <f t="shared" si="3"/>
        <v>1</v>
      </c>
      <c r="L76" s="398" t="b">
        <f t="shared" si="4"/>
        <v>1</v>
      </c>
      <c r="M76" s="398" t="b">
        <f t="shared" si="5"/>
        <v>1</v>
      </c>
      <c r="N76" s="386"/>
      <c r="O76" s="388">
        <v>16</v>
      </c>
      <c r="P76" s="389" t="s">
        <v>195</v>
      </c>
      <c r="Q76" s="389" t="s">
        <v>196</v>
      </c>
      <c r="R76" s="389" t="s">
        <v>366</v>
      </c>
      <c r="S76" s="389" t="s">
        <v>366</v>
      </c>
      <c r="T76" s="392">
        <v>97.849462365591393</v>
      </c>
      <c r="U76" s="392">
        <v>100</v>
      </c>
      <c r="V76" s="392">
        <v>100</v>
      </c>
      <c r="W76" s="392">
        <v>98.484848484848484</v>
      </c>
      <c r="X76" s="392">
        <v>94.444444444444443</v>
      </c>
      <c r="Y76" s="392">
        <v>95.495495495495504</v>
      </c>
      <c r="Z76" s="392">
        <v>96.858638743455501</v>
      </c>
      <c r="AA76" s="392">
        <v>97.916666666666657</v>
      </c>
      <c r="AB76" s="392">
        <v>100</v>
      </c>
      <c r="AC76" s="392">
        <v>97.452229299363054</v>
      </c>
      <c r="AD76" s="392">
        <v>100</v>
      </c>
      <c r="AE76" s="392">
        <v>100</v>
      </c>
      <c r="AF76" s="392">
        <v>100</v>
      </c>
      <c r="AG76" s="392">
        <v>100</v>
      </c>
      <c r="AH76" s="392">
        <v>97.857838364167478</v>
      </c>
    </row>
    <row r="77" spans="2:34">
      <c r="B77" s="73">
        <v>17</v>
      </c>
      <c r="C77" s="73" t="s">
        <v>195</v>
      </c>
      <c r="D77" s="73" t="s">
        <v>79</v>
      </c>
      <c r="E77" s="73" t="s">
        <v>366</v>
      </c>
      <c r="F77" s="73" t="s">
        <v>366</v>
      </c>
      <c r="I77" s="397" t="b">
        <f t="shared" si="6"/>
        <v>1</v>
      </c>
      <c r="J77" s="397" t="b">
        <f t="shared" si="2"/>
        <v>1</v>
      </c>
      <c r="K77" s="397" t="b">
        <f t="shared" si="3"/>
        <v>1</v>
      </c>
      <c r="L77" s="398" t="b">
        <f t="shared" si="4"/>
        <v>1</v>
      </c>
      <c r="M77" s="398" t="b">
        <f t="shared" si="5"/>
        <v>1</v>
      </c>
      <c r="N77" s="386"/>
      <c r="O77" s="73">
        <v>17</v>
      </c>
      <c r="P77" s="73" t="s">
        <v>195</v>
      </c>
      <c r="Q77" s="73" t="s">
        <v>79</v>
      </c>
      <c r="R77" s="73" t="s">
        <v>366</v>
      </c>
      <c r="S77" s="73" t="s">
        <v>366</v>
      </c>
      <c r="T77" s="391">
        <v>3.3631344412992911E-2</v>
      </c>
      <c r="U77" s="391">
        <v>3.7523452157598502E-2</v>
      </c>
      <c r="V77" s="391">
        <v>8.4525750166032712E-2</v>
      </c>
      <c r="W77" s="391">
        <v>2.9805370927841201E-2</v>
      </c>
      <c r="X77" s="391">
        <v>2.565512186182884E-2</v>
      </c>
      <c r="Y77" s="391">
        <v>1.295840352468576E-2</v>
      </c>
      <c r="Z77" s="391">
        <v>1.8943192707985109E-2</v>
      </c>
      <c r="AA77" s="391">
        <v>1.7390296214712189E-2</v>
      </c>
      <c r="AB77" s="391">
        <v>4.0640644338942968E-2</v>
      </c>
      <c r="AC77" s="391">
        <v>3.2180679890000577E-2</v>
      </c>
      <c r="AD77" s="391">
        <v>0</v>
      </c>
      <c r="AE77" s="391">
        <v>3.9047247169074581E-2</v>
      </c>
      <c r="AF77" s="391">
        <v>2.035157343102089E-2</v>
      </c>
      <c r="AG77" s="391">
        <v>0</v>
      </c>
      <c r="AH77" s="391">
        <v>2.7625707513348911E-2</v>
      </c>
    </row>
    <row r="78" spans="2:34">
      <c r="B78" s="73">
        <v>17</v>
      </c>
      <c r="C78" s="73" t="s">
        <v>195</v>
      </c>
      <c r="D78" s="73" t="s">
        <v>80</v>
      </c>
      <c r="E78" s="73" t="s">
        <v>366</v>
      </c>
      <c r="F78" s="73" t="s">
        <v>366</v>
      </c>
      <c r="I78" s="397" t="b">
        <f t="shared" si="6"/>
        <v>1</v>
      </c>
      <c r="J78" s="397" t="b">
        <f t="shared" si="2"/>
        <v>1</v>
      </c>
      <c r="K78" s="397" t="b">
        <f t="shared" si="3"/>
        <v>1</v>
      </c>
      <c r="L78" s="398" t="b">
        <f t="shared" si="4"/>
        <v>1</v>
      </c>
      <c r="M78" s="398" t="b">
        <f t="shared" si="5"/>
        <v>1</v>
      </c>
      <c r="N78" s="386"/>
      <c r="O78" s="390">
        <v>17</v>
      </c>
      <c r="P78" s="72" t="s">
        <v>195</v>
      </c>
      <c r="Q78" s="72" t="s">
        <v>80</v>
      </c>
      <c r="R78" s="72" t="s">
        <v>366</v>
      </c>
      <c r="S78" s="72" t="s">
        <v>366</v>
      </c>
      <c r="T78" s="393">
        <v>9.5558900117059704E-3</v>
      </c>
      <c r="U78" s="393">
        <v>2.6060329663170241E-2</v>
      </c>
      <c r="V78" s="393">
        <v>1.5563394895206469E-2</v>
      </c>
      <c r="W78" s="393">
        <v>2.065155661107956E-2</v>
      </c>
      <c r="X78" s="393">
        <v>1.9169941531678329E-2</v>
      </c>
      <c r="Y78" s="393">
        <v>9.9444766719151406E-3</v>
      </c>
      <c r="Z78" s="393">
        <v>1.057051978128634E-2</v>
      </c>
      <c r="AA78" s="393">
        <v>2.5451768897938399E-3</v>
      </c>
      <c r="AB78" s="393">
        <v>1.6022046335757999E-2</v>
      </c>
      <c r="AC78" s="393">
        <v>8.8270157120879707E-3</v>
      </c>
      <c r="AD78" s="393">
        <v>0</v>
      </c>
      <c r="AE78" s="393">
        <v>3.741114852225963E-2</v>
      </c>
      <c r="AF78" s="393">
        <v>6.6337925391946597E-3</v>
      </c>
      <c r="AG78" s="393">
        <v>3.1123560535325241E-2</v>
      </c>
      <c r="AH78" s="393">
        <v>1.1911088306976229E-2</v>
      </c>
    </row>
    <row r="79" spans="2:34">
      <c r="B79" s="73">
        <v>17</v>
      </c>
      <c r="C79" s="73" t="s">
        <v>195</v>
      </c>
      <c r="D79" s="73" t="s">
        <v>196</v>
      </c>
      <c r="E79" s="73" t="s">
        <v>366</v>
      </c>
      <c r="F79" s="73" t="s">
        <v>366</v>
      </c>
      <c r="I79" s="397" t="b">
        <f t="shared" si="6"/>
        <v>1</v>
      </c>
      <c r="J79" s="397" t="b">
        <f t="shared" si="2"/>
        <v>1</v>
      </c>
      <c r="K79" s="397" t="b">
        <f t="shared" si="3"/>
        <v>1</v>
      </c>
      <c r="L79" s="398" t="b">
        <f t="shared" si="4"/>
        <v>1</v>
      </c>
      <c r="M79" s="398" t="b">
        <f t="shared" si="5"/>
        <v>1</v>
      </c>
      <c r="N79" s="386"/>
      <c r="O79" s="388">
        <v>17</v>
      </c>
      <c r="P79" s="389" t="s">
        <v>195</v>
      </c>
      <c r="Q79" s="389" t="s">
        <v>196</v>
      </c>
      <c r="R79" s="389" t="s">
        <v>366</v>
      </c>
      <c r="S79" s="389" t="s">
        <v>366</v>
      </c>
      <c r="T79" s="392">
        <v>2.0634511220015479E-2</v>
      </c>
      <c r="U79" s="392">
        <v>3.1387319522912738E-2</v>
      </c>
      <c r="V79" s="392">
        <v>4.7434359217612097E-2</v>
      </c>
      <c r="W79" s="392">
        <v>2.490005395011689E-2</v>
      </c>
      <c r="X79" s="392">
        <v>2.2190359142427969E-2</v>
      </c>
      <c r="Y79" s="392">
        <v>1.136820749602113E-2</v>
      </c>
      <c r="Z79" s="392">
        <v>1.444751167410542E-2</v>
      </c>
      <c r="AA79" s="392">
        <v>9.4861231569817895E-3</v>
      </c>
      <c r="AB79" s="392">
        <v>2.7456734193072329E-2</v>
      </c>
      <c r="AC79" s="392">
        <v>1.9638914848374031E-2</v>
      </c>
      <c r="AD79" s="392">
        <v>0</v>
      </c>
      <c r="AE79" s="392">
        <v>3.8211692777990067E-2</v>
      </c>
      <c r="AF79" s="392">
        <v>1.3012823546112721E-2</v>
      </c>
      <c r="AG79" s="392">
        <v>1.6658337497917709E-2</v>
      </c>
      <c r="AH79" s="392">
        <v>1.9217457295084051E-2</v>
      </c>
    </row>
    <row r="80" spans="2:34">
      <c r="B80" s="73">
        <v>18</v>
      </c>
      <c r="C80" s="73" t="s">
        <v>195</v>
      </c>
      <c r="D80" s="73" t="s">
        <v>79</v>
      </c>
      <c r="E80" s="73" t="s">
        <v>366</v>
      </c>
      <c r="F80" s="73" t="s">
        <v>366</v>
      </c>
      <c r="I80" s="397" t="b">
        <f t="shared" si="6"/>
        <v>1</v>
      </c>
      <c r="J80" s="397" t="b">
        <f t="shared" si="2"/>
        <v>1</v>
      </c>
      <c r="K80" s="397" t="b">
        <f t="shared" si="3"/>
        <v>1</v>
      </c>
      <c r="L80" s="398" t="b">
        <f t="shared" si="4"/>
        <v>1</v>
      </c>
      <c r="M80" s="398" t="b">
        <f t="shared" si="5"/>
        <v>1</v>
      </c>
      <c r="N80" s="386"/>
      <c r="O80" s="73">
        <v>18</v>
      </c>
      <c r="P80" s="73" t="s">
        <v>195</v>
      </c>
      <c r="Q80" s="73" t="s">
        <v>79</v>
      </c>
      <c r="R80" s="73" t="s">
        <v>366</v>
      </c>
      <c r="S80" s="73" t="s">
        <v>366</v>
      </c>
      <c r="T80" s="391">
        <v>23.076923076923077</v>
      </c>
      <c r="U80" s="391">
        <v>31.25</v>
      </c>
      <c r="V80" s="391">
        <v>50</v>
      </c>
      <c r="W80" s="391">
        <v>23.809523809523807</v>
      </c>
      <c r="X80" s="391">
        <v>20</v>
      </c>
      <c r="Y80" s="391">
        <v>10.9375</v>
      </c>
      <c r="Z80" s="391">
        <v>13.821138211382115</v>
      </c>
      <c r="AA80" s="391">
        <v>20.689655172413794</v>
      </c>
      <c r="AB80" s="391">
        <v>25.882352941176475</v>
      </c>
      <c r="AC80" s="391">
        <v>24.719101123595504</v>
      </c>
      <c r="AD80" s="391">
        <v>0</v>
      </c>
      <c r="AE80" s="391">
        <v>33.333333333333329</v>
      </c>
      <c r="AF80" s="391">
        <v>14.545454545454545</v>
      </c>
      <c r="AG80" s="391">
        <v>0</v>
      </c>
      <c r="AH80" s="391">
        <v>20.96</v>
      </c>
    </row>
    <row r="81" spans="2:34">
      <c r="B81" s="73">
        <v>18</v>
      </c>
      <c r="C81" s="73" t="s">
        <v>195</v>
      </c>
      <c r="D81" s="73" t="s">
        <v>80</v>
      </c>
      <c r="E81" s="73" t="s">
        <v>366</v>
      </c>
      <c r="F81" s="73" t="s">
        <v>366</v>
      </c>
      <c r="I81" s="397" t="b">
        <f t="shared" si="6"/>
        <v>1</v>
      </c>
      <c r="J81" s="397" t="b">
        <f t="shared" si="2"/>
        <v>1</v>
      </c>
      <c r="K81" s="397" t="b">
        <f t="shared" si="3"/>
        <v>1</v>
      </c>
      <c r="L81" s="398" t="b">
        <f t="shared" si="4"/>
        <v>1</v>
      </c>
      <c r="M81" s="398" t="b">
        <f t="shared" si="5"/>
        <v>1</v>
      </c>
      <c r="N81" s="386"/>
      <c r="O81" s="73">
        <v>18</v>
      </c>
      <c r="P81" s="73" t="s">
        <v>195</v>
      </c>
      <c r="Q81" s="73" t="s">
        <v>80</v>
      </c>
      <c r="R81" s="73" t="s">
        <v>366</v>
      </c>
      <c r="S81" s="73" t="s">
        <v>366</v>
      </c>
      <c r="T81" s="391">
        <v>9.7560975609756095</v>
      </c>
      <c r="U81" s="391">
        <v>44.444444444444443</v>
      </c>
      <c r="V81" s="391">
        <v>18.75</v>
      </c>
      <c r="W81" s="391">
        <v>33.333333333333329</v>
      </c>
      <c r="X81" s="391">
        <v>31.578947368421051</v>
      </c>
      <c r="Y81" s="391">
        <v>12.76595744680851</v>
      </c>
      <c r="Z81" s="391">
        <v>16.176470588235293</v>
      </c>
      <c r="AA81" s="391">
        <v>5.2631578947368416</v>
      </c>
      <c r="AB81" s="391">
        <v>19.230769230769234</v>
      </c>
      <c r="AC81" s="391">
        <v>10.294117647058822</v>
      </c>
      <c r="AD81" s="391">
        <v>0</v>
      </c>
      <c r="AE81" s="391">
        <v>50</v>
      </c>
      <c r="AF81" s="391">
        <v>8.3333333333333321</v>
      </c>
      <c r="AG81" s="391">
        <v>100</v>
      </c>
      <c r="AH81" s="391">
        <v>16.169154228855724</v>
      </c>
    </row>
    <row r="82" spans="2:34">
      <c r="B82" s="73">
        <v>18</v>
      </c>
      <c r="C82" s="73" t="s">
        <v>195</v>
      </c>
      <c r="D82" s="73" t="s">
        <v>196</v>
      </c>
      <c r="E82" s="73" t="s">
        <v>366</v>
      </c>
      <c r="F82" s="73" t="s">
        <v>366</v>
      </c>
      <c r="I82" s="397" t="b">
        <f t="shared" si="6"/>
        <v>1</v>
      </c>
      <c r="J82" s="397" t="b">
        <f t="shared" si="2"/>
        <v>1</v>
      </c>
      <c r="K82" s="397" t="b">
        <f t="shared" si="3"/>
        <v>1</v>
      </c>
      <c r="L82" s="398" t="b">
        <f t="shared" si="4"/>
        <v>1</v>
      </c>
      <c r="M82" s="398" t="b">
        <f t="shared" si="5"/>
        <v>1</v>
      </c>
      <c r="N82" s="386"/>
      <c r="O82" s="388">
        <v>18</v>
      </c>
      <c r="P82" s="389" t="s">
        <v>195</v>
      </c>
      <c r="Q82" s="389" t="s">
        <v>196</v>
      </c>
      <c r="R82" s="389" t="s">
        <v>366</v>
      </c>
      <c r="S82" s="389" t="s">
        <v>366</v>
      </c>
      <c r="T82" s="392">
        <v>17.20430107526882</v>
      </c>
      <c r="U82" s="392">
        <v>36</v>
      </c>
      <c r="V82" s="392">
        <v>38.636363636363633</v>
      </c>
      <c r="W82" s="392">
        <v>27.27272727272727</v>
      </c>
      <c r="X82" s="392">
        <v>24.074074074074073</v>
      </c>
      <c r="Y82" s="392">
        <v>11.711711711711711</v>
      </c>
      <c r="Z82" s="392">
        <v>14.659685863874344</v>
      </c>
      <c r="AA82" s="392">
        <v>14.583333333333334</v>
      </c>
      <c r="AB82" s="392">
        <v>23.357664233576642</v>
      </c>
      <c r="AC82" s="392">
        <v>18.471337579617835</v>
      </c>
      <c r="AD82" s="392">
        <v>0</v>
      </c>
      <c r="AE82" s="392">
        <v>40</v>
      </c>
      <c r="AF82" s="392">
        <v>12.087912087912088</v>
      </c>
      <c r="AG82" s="392">
        <v>50</v>
      </c>
      <c r="AH82" s="392">
        <v>19.084712755598833</v>
      </c>
    </row>
    <row r="83" spans="2:34">
      <c r="B83" s="73">
        <v>19</v>
      </c>
      <c r="C83" s="73" t="s">
        <v>195</v>
      </c>
      <c r="D83" s="73" t="s">
        <v>79</v>
      </c>
      <c r="E83" s="73" t="s">
        <v>366</v>
      </c>
      <c r="F83" s="73" t="s">
        <v>366</v>
      </c>
      <c r="I83" s="397" t="b">
        <f t="shared" si="6"/>
        <v>1</v>
      </c>
      <c r="J83" s="397" t="b">
        <f t="shared" si="2"/>
        <v>1</v>
      </c>
      <c r="K83" s="397" t="b">
        <f t="shared" si="3"/>
        <v>1</v>
      </c>
      <c r="L83" s="398" t="b">
        <f t="shared" si="4"/>
        <v>1</v>
      </c>
      <c r="M83" s="398" t="b">
        <f t="shared" si="5"/>
        <v>1</v>
      </c>
      <c r="N83" s="386"/>
      <c r="O83" s="73">
        <v>19</v>
      </c>
      <c r="P83" s="73" t="s">
        <v>195</v>
      </c>
      <c r="Q83" s="73" t="s">
        <v>79</v>
      </c>
      <c r="R83" s="73" t="s">
        <v>366</v>
      </c>
      <c r="S83" s="73" t="s">
        <v>366</v>
      </c>
      <c r="T83" s="391">
        <v>0.89963846304756034</v>
      </c>
      <c r="U83" s="391">
        <v>0.67542213883677293</v>
      </c>
      <c r="V83" s="391">
        <v>0.74261909074443033</v>
      </c>
      <c r="W83" s="391">
        <v>0.64379601204136983</v>
      </c>
      <c r="X83" s="391">
        <v>1.070185083379146</v>
      </c>
      <c r="Y83" s="391">
        <v>0.72196819637534937</v>
      </c>
      <c r="Z83" s="391">
        <v>0.94381671903902309</v>
      </c>
      <c r="AA83" s="391">
        <v>0.81444553938902087</v>
      </c>
      <c r="AB83" s="391">
        <v>0.89039957142593251</v>
      </c>
      <c r="AC83" s="391">
        <v>0.80597975542683276</v>
      </c>
      <c r="AD83" s="391">
        <v>0.80134964150147625</v>
      </c>
      <c r="AE83" s="391">
        <v>1.0933229207340882</v>
      </c>
      <c r="AF83" s="391">
        <v>0.6843216566180772</v>
      </c>
      <c r="AG83" s="391">
        <v>0.82437275985663083</v>
      </c>
      <c r="AH83" s="391">
        <v>0.8291929919273886</v>
      </c>
    </row>
    <row r="84" spans="2:34">
      <c r="B84" s="73">
        <v>19</v>
      </c>
      <c r="C84" s="73" t="s">
        <v>195</v>
      </c>
      <c r="D84" s="73" t="s">
        <v>80</v>
      </c>
      <c r="E84" s="73" t="s">
        <v>366</v>
      </c>
      <c r="F84" s="73" t="s">
        <v>366</v>
      </c>
      <c r="I84" s="397" t="b">
        <f t="shared" si="6"/>
        <v>1</v>
      </c>
      <c r="J84" s="397" t="b">
        <f t="shared" si="2"/>
        <v>1</v>
      </c>
      <c r="K84" s="397" t="b">
        <f t="shared" si="3"/>
        <v>1</v>
      </c>
      <c r="L84" s="398" t="b">
        <f t="shared" si="4"/>
        <v>1</v>
      </c>
      <c r="M84" s="398" t="b">
        <f t="shared" si="5"/>
        <v>1</v>
      </c>
      <c r="N84" s="386"/>
      <c r="O84" s="73">
        <v>19</v>
      </c>
      <c r="P84" s="73" t="s">
        <v>195</v>
      </c>
      <c r="Q84" s="73" t="s">
        <v>80</v>
      </c>
      <c r="R84" s="73" t="s">
        <v>366</v>
      </c>
      <c r="S84" s="73" t="s">
        <v>366</v>
      </c>
      <c r="T84" s="391">
        <v>0.32967820540385584</v>
      </c>
      <c r="U84" s="391">
        <v>0.38438986253176105</v>
      </c>
      <c r="V84" s="391">
        <v>0.36833367918655319</v>
      </c>
      <c r="W84" s="391">
        <v>0.31751768289534821</v>
      </c>
      <c r="X84" s="391">
        <v>0.45688360650500015</v>
      </c>
      <c r="Y84" s="391">
        <v>0.31159360238667444</v>
      </c>
      <c r="Z84" s="391">
        <v>0.40264070803263413</v>
      </c>
      <c r="AA84" s="391">
        <v>0.41231865614660224</v>
      </c>
      <c r="AB84" s="391">
        <v>0.37972249815746467</v>
      </c>
      <c r="AC84" s="391">
        <v>0.37199566215227864</v>
      </c>
      <c r="AD84" s="391">
        <v>0.33632286995515698</v>
      </c>
      <c r="AE84" s="391">
        <v>0.3741114852225963</v>
      </c>
      <c r="AF84" s="391">
        <v>0.30073192844349117</v>
      </c>
      <c r="AG84" s="391">
        <v>0.40460628695922812</v>
      </c>
      <c r="AH84" s="391">
        <v>0.36704476736728303</v>
      </c>
    </row>
    <row r="85" spans="2:34">
      <c r="B85" s="73">
        <v>19</v>
      </c>
      <c r="C85" s="73" t="s">
        <v>195</v>
      </c>
      <c r="D85" s="73" t="s">
        <v>196</v>
      </c>
      <c r="E85" s="73" t="s">
        <v>366</v>
      </c>
      <c r="F85" s="73" t="s">
        <v>366</v>
      </c>
      <c r="I85" s="397" t="b">
        <f t="shared" si="6"/>
        <v>1</v>
      </c>
      <c r="J85" s="397" t="b">
        <f t="shared" si="2"/>
        <v>1</v>
      </c>
      <c r="K85" s="397" t="b">
        <f t="shared" si="3"/>
        <v>1</v>
      </c>
      <c r="L85" s="398" t="b">
        <f t="shared" si="4"/>
        <v>1</v>
      </c>
      <c r="M85" s="398" t="b">
        <f t="shared" si="5"/>
        <v>1</v>
      </c>
      <c r="N85" s="386"/>
      <c r="O85" s="388">
        <v>19</v>
      </c>
      <c r="P85" s="389" t="s">
        <v>195</v>
      </c>
      <c r="Q85" s="389" t="s">
        <v>196</v>
      </c>
      <c r="R85" s="389" t="s">
        <v>366</v>
      </c>
      <c r="S85" s="389" t="s">
        <v>366</v>
      </c>
      <c r="T85" s="392">
        <v>0.591952540624194</v>
      </c>
      <c r="U85" s="392">
        <v>0.51963451210155542</v>
      </c>
      <c r="V85" s="392">
        <v>0.54130974636569107</v>
      </c>
      <c r="W85" s="392">
        <v>0.46895101606053474</v>
      </c>
      <c r="X85" s="392">
        <v>0.74252355591970498</v>
      </c>
      <c r="Y85" s="392">
        <v>0.50544799482309322</v>
      </c>
      <c r="Z85" s="392">
        <v>0.65323392069348063</v>
      </c>
      <c r="AA85" s="392">
        <v>0.60033607979184733</v>
      </c>
      <c r="AB85" s="392">
        <v>0.61691849640059382</v>
      </c>
      <c r="AC85" s="392">
        <v>0.57291455040429073</v>
      </c>
      <c r="AD85" s="392">
        <v>0.55478502080443826</v>
      </c>
      <c r="AE85" s="392">
        <v>0.7260221627818112</v>
      </c>
      <c r="AF85" s="392">
        <v>0.47910850328869542</v>
      </c>
      <c r="AG85" s="392">
        <v>0.59970014992503751</v>
      </c>
      <c r="AH85" s="392">
        <v>0.58191637268532581</v>
      </c>
    </row>
    <row r="86" spans="2:34">
      <c r="B86" s="73">
        <v>20</v>
      </c>
      <c r="C86" s="73" t="s">
        <v>195</v>
      </c>
      <c r="D86" s="73" t="s">
        <v>79</v>
      </c>
      <c r="E86" s="73" t="s">
        <v>366</v>
      </c>
      <c r="F86" s="73" t="s">
        <v>366</v>
      </c>
      <c r="I86" s="397" t="b">
        <f t="shared" si="6"/>
        <v>1</v>
      </c>
      <c r="J86" s="397" t="b">
        <f t="shared" si="2"/>
        <v>1</v>
      </c>
      <c r="K86" s="397" t="b">
        <f t="shared" si="3"/>
        <v>1</v>
      </c>
      <c r="L86" s="398" t="b">
        <f t="shared" si="4"/>
        <v>1</v>
      </c>
      <c r="M86" s="398" t="b">
        <f t="shared" si="5"/>
        <v>1</v>
      </c>
      <c r="N86" s="386"/>
      <c r="O86" s="73">
        <v>20</v>
      </c>
      <c r="P86" s="73" t="s">
        <v>195</v>
      </c>
      <c r="Q86" s="73" t="s">
        <v>79</v>
      </c>
      <c r="R86" s="73" t="s">
        <v>366</v>
      </c>
      <c r="S86" s="73" t="s">
        <v>366</v>
      </c>
      <c r="T86" s="391">
        <v>8.6880973066898348E-2</v>
      </c>
      <c r="U86" s="391">
        <v>0.12757973733583489</v>
      </c>
      <c r="V86" s="391">
        <v>0.15093883958220131</v>
      </c>
      <c r="W86" s="391">
        <v>8.643557569073948E-2</v>
      </c>
      <c r="X86" s="391">
        <v>0.14660069635330769</v>
      </c>
      <c r="Y86" s="391">
        <v>9.2560025176326846E-2</v>
      </c>
      <c r="Z86" s="391">
        <v>0.14485970894341557</v>
      </c>
      <c r="AA86" s="391">
        <v>0.1565126659324097</v>
      </c>
      <c r="AB86" s="391">
        <v>8.6823194724105449E-2</v>
      </c>
      <c r="AC86" s="391">
        <v>0.16675443215727576</v>
      </c>
      <c r="AD86" s="391">
        <v>4.2176296921130327E-2</v>
      </c>
      <c r="AE86" s="391">
        <v>0.11714174150722373</v>
      </c>
      <c r="AF86" s="391">
        <v>0.1424610140171462</v>
      </c>
      <c r="AG86" s="391">
        <v>0.14336917562724014</v>
      </c>
      <c r="AH86" s="391">
        <v>0.1267408413398679</v>
      </c>
    </row>
    <row r="87" spans="2:34">
      <c r="B87" s="73">
        <v>20</v>
      </c>
      <c r="C87" s="73" t="s">
        <v>195</v>
      </c>
      <c r="D87" s="73" t="s">
        <v>80</v>
      </c>
      <c r="E87" s="73" t="s">
        <v>366</v>
      </c>
      <c r="F87" s="73" t="s">
        <v>366</v>
      </c>
      <c r="I87" s="397" t="b">
        <f t="shared" si="6"/>
        <v>1</v>
      </c>
      <c r="J87" s="397" t="b">
        <f t="shared" si="2"/>
        <v>1</v>
      </c>
      <c r="K87" s="397" t="b">
        <f t="shared" si="3"/>
        <v>1</v>
      </c>
      <c r="L87" s="398" t="b">
        <f t="shared" si="4"/>
        <v>1</v>
      </c>
      <c r="M87" s="398" t="b">
        <f t="shared" si="5"/>
        <v>1</v>
      </c>
      <c r="N87" s="386"/>
      <c r="O87" s="73">
        <v>20</v>
      </c>
      <c r="P87" s="73" t="s">
        <v>195</v>
      </c>
      <c r="Q87" s="73" t="s">
        <v>80</v>
      </c>
      <c r="R87" s="73" t="s">
        <v>366</v>
      </c>
      <c r="S87" s="73" t="s">
        <v>366</v>
      </c>
      <c r="T87" s="391">
        <v>1.6722807520485439E-2</v>
      </c>
      <c r="U87" s="391">
        <v>3.25754120789628E-2</v>
      </c>
      <c r="V87" s="391">
        <v>3.6314588088815103E-2</v>
      </c>
      <c r="W87" s="391">
        <v>4.130311322215912E-2</v>
      </c>
      <c r="X87" s="391">
        <v>5.7509824595034981E-2</v>
      </c>
      <c r="Y87" s="391">
        <v>2.3203778901135331E-2</v>
      </c>
      <c r="Z87" s="391">
        <v>2.88286903125991E-2</v>
      </c>
      <c r="AA87" s="391">
        <v>3.3087299567319928E-2</v>
      </c>
      <c r="AB87" s="391">
        <v>1.9226455602909601E-2</v>
      </c>
      <c r="AC87" s="391">
        <v>3.5308062848351883E-2</v>
      </c>
      <c r="AD87" s="391">
        <v>3.7369207772795218E-2</v>
      </c>
      <c r="AE87" s="391">
        <v>3.741114852225963E-2</v>
      </c>
      <c r="AF87" s="391">
        <v>2.6535170156778629E-2</v>
      </c>
      <c r="AG87" s="391">
        <v>6.2247121070650488E-2</v>
      </c>
      <c r="AH87" s="391">
        <v>3.0419087060893149E-2</v>
      </c>
    </row>
    <row r="88" spans="2:34">
      <c r="B88" s="73">
        <v>20</v>
      </c>
      <c r="C88" s="73" t="s">
        <v>195</v>
      </c>
      <c r="D88" s="73" t="s">
        <v>196</v>
      </c>
      <c r="E88" s="73" t="s">
        <v>366</v>
      </c>
      <c r="F88" s="73" t="s">
        <v>366</v>
      </c>
      <c r="I88" s="397" t="b">
        <f t="shared" si="6"/>
        <v>1</v>
      </c>
      <c r="J88" s="397" t="b">
        <f t="shared" si="2"/>
        <v>1</v>
      </c>
      <c r="K88" s="397" t="b">
        <f t="shared" si="3"/>
        <v>1</v>
      </c>
      <c r="L88" s="398" t="b">
        <f t="shared" si="4"/>
        <v>1</v>
      </c>
      <c r="M88" s="398" t="b">
        <f t="shared" si="5"/>
        <v>1</v>
      </c>
      <c r="N88" s="386"/>
      <c r="O88" s="388">
        <v>20</v>
      </c>
      <c r="P88" s="389" t="s">
        <v>195</v>
      </c>
      <c r="Q88" s="389" t="s">
        <v>196</v>
      </c>
      <c r="R88" s="389" t="s">
        <v>366</v>
      </c>
      <c r="S88" s="389" t="s">
        <v>366</v>
      </c>
      <c r="T88" s="392">
        <v>4.9006964147536761E-2</v>
      </c>
      <c r="U88" s="392">
        <v>7.6724558833786705E-2</v>
      </c>
      <c r="V88" s="392">
        <v>8.9288205586093364E-2</v>
      </c>
      <c r="W88" s="392">
        <v>6.2250134875292233E-2</v>
      </c>
      <c r="X88" s="392">
        <v>9.9003140789294009E-2</v>
      </c>
      <c r="Y88" s="392">
        <v>5.5966559980411709E-2</v>
      </c>
      <c r="Z88" s="392">
        <v>8.2557209566316667E-2</v>
      </c>
      <c r="AA88" s="392">
        <v>9.0795750216825677E-2</v>
      </c>
      <c r="AB88" s="392">
        <v>5.0623353668477103E-2</v>
      </c>
      <c r="AC88" s="392">
        <v>9.6162962361003884E-2</v>
      </c>
      <c r="AD88" s="392">
        <v>3.9627501486031301E-2</v>
      </c>
      <c r="AE88" s="392">
        <v>7.6423385555980133E-2</v>
      </c>
      <c r="AF88" s="392">
        <v>8.0442909194151327E-2</v>
      </c>
      <c r="AG88" s="392">
        <v>9.9950024987506242E-2</v>
      </c>
      <c r="AH88" s="392">
        <v>7.52030089047422E-2</v>
      </c>
    </row>
    <row r="89" spans="2:34">
      <c r="B89" s="73">
        <v>21</v>
      </c>
      <c r="C89" s="73" t="s">
        <v>195</v>
      </c>
      <c r="D89" s="73" t="s">
        <v>79</v>
      </c>
      <c r="E89" s="73" t="s">
        <v>366</v>
      </c>
      <c r="F89" s="73" t="s">
        <v>366</v>
      </c>
      <c r="I89" s="397" t="b">
        <f t="shared" si="6"/>
        <v>1</v>
      </c>
      <c r="J89" s="397" t="b">
        <f t="shared" si="2"/>
        <v>1</v>
      </c>
      <c r="K89" s="397" t="b">
        <f t="shared" si="3"/>
        <v>1</v>
      </c>
      <c r="L89" s="398" t="b">
        <f t="shared" si="4"/>
        <v>1</v>
      </c>
      <c r="M89" s="398" t="b">
        <f t="shared" si="5"/>
        <v>1</v>
      </c>
      <c r="N89" s="386"/>
      <c r="O89" s="73">
        <v>21</v>
      </c>
      <c r="P89" s="73" t="s">
        <v>195</v>
      </c>
      <c r="Q89" s="73" t="s">
        <v>79</v>
      </c>
      <c r="R89" s="73" t="s">
        <v>366</v>
      </c>
      <c r="S89" s="73" t="s">
        <v>366</v>
      </c>
      <c r="T89" s="391">
        <v>6.5326633165829149</v>
      </c>
      <c r="U89" s="391">
        <v>7.6555023923444976</v>
      </c>
      <c r="V89" s="391">
        <v>10.218978102189782</v>
      </c>
      <c r="W89" s="391">
        <v>7.1307300509337868</v>
      </c>
      <c r="X89" s="391">
        <v>6.25</v>
      </c>
      <c r="Y89" s="391">
        <v>7.3310423825887749</v>
      </c>
      <c r="Z89" s="391">
        <v>6.8181818181818175</v>
      </c>
      <c r="AA89" s="391">
        <v>4.7863247863247871</v>
      </c>
      <c r="AB89" s="391">
        <v>7.7625570776255701</v>
      </c>
      <c r="AC89" s="391">
        <v>7.7196095829636198</v>
      </c>
      <c r="AD89" s="391">
        <v>8.8235294117647065</v>
      </c>
      <c r="AE89" s="391">
        <v>5.6603773584905666</v>
      </c>
      <c r="AF89" s="391">
        <v>8.8141025641025639</v>
      </c>
      <c r="AG89" s="391">
        <v>1.8181818181818181</v>
      </c>
      <c r="AH89" s="391">
        <v>7.1675501267573178</v>
      </c>
    </row>
    <row r="90" spans="2:34">
      <c r="B90" s="73">
        <v>21</v>
      </c>
      <c r="C90" s="73" t="s">
        <v>195</v>
      </c>
      <c r="D90" s="73" t="s">
        <v>80</v>
      </c>
      <c r="E90" s="73" t="s">
        <v>366</v>
      </c>
      <c r="F90" s="73" t="s">
        <v>366</v>
      </c>
      <c r="I90" s="397" t="b">
        <f t="shared" si="6"/>
        <v>1</v>
      </c>
      <c r="J90" s="397" t="b">
        <f t="shared" ref="J90:J112" si="7">C90=P90</f>
        <v>1</v>
      </c>
      <c r="K90" s="397" t="b">
        <f t="shared" ref="K90:K112" si="8">D90=Q90</f>
        <v>1</v>
      </c>
      <c r="L90" s="398" t="b">
        <f t="shared" ref="L90:L112" si="9">E90=R90</f>
        <v>1</v>
      </c>
      <c r="M90" s="398" t="b">
        <f t="shared" ref="M90:M112" si="10">F90=S90</f>
        <v>1</v>
      </c>
      <c r="N90" s="386"/>
      <c r="O90" s="73">
        <v>21</v>
      </c>
      <c r="P90" s="73" t="s">
        <v>195</v>
      </c>
      <c r="Q90" s="73" t="s">
        <v>80</v>
      </c>
      <c r="R90" s="73" t="s">
        <v>366</v>
      </c>
      <c r="S90" s="73" t="s">
        <v>366</v>
      </c>
      <c r="T90" s="391">
        <v>6.497622820919176</v>
      </c>
      <c r="U90" s="391">
        <v>5.9602649006622519</v>
      </c>
      <c r="V90" s="391">
        <v>7.4766355140186906</v>
      </c>
      <c r="W90" s="391">
        <v>5.1391862955032117</v>
      </c>
      <c r="X90" s="391">
        <v>4.5673076923076916</v>
      </c>
      <c r="Y90" s="391">
        <v>7.6797385620915035</v>
      </c>
      <c r="Z90" s="391">
        <v>5.0557620817843869</v>
      </c>
      <c r="AA90" s="391">
        <v>4.3981481481481479</v>
      </c>
      <c r="AB90" s="391">
        <v>6.7183462532299743</v>
      </c>
      <c r="AC90" s="391">
        <v>7.2826086956521738</v>
      </c>
      <c r="AD90" s="391">
        <v>0</v>
      </c>
      <c r="AE90" s="391">
        <v>6.0606060606060606</v>
      </c>
      <c r="AF90" s="391">
        <v>7.6923076923076925</v>
      </c>
      <c r="AG90" s="391">
        <v>0</v>
      </c>
      <c r="AH90" s="391">
        <v>6.1162079510703364</v>
      </c>
    </row>
    <row r="91" spans="2:34">
      <c r="B91" s="73">
        <v>21</v>
      </c>
      <c r="C91" s="73" t="s">
        <v>195</v>
      </c>
      <c r="D91" s="73" t="s">
        <v>196</v>
      </c>
      <c r="E91" s="73" t="s">
        <v>366</v>
      </c>
      <c r="F91" s="73" t="s">
        <v>366</v>
      </c>
      <c r="I91" s="397" t="b">
        <f t="shared" si="6"/>
        <v>1</v>
      </c>
      <c r="J91" s="397" t="b">
        <f t="shared" si="7"/>
        <v>1</v>
      </c>
      <c r="K91" s="397" t="b">
        <f t="shared" si="8"/>
        <v>1</v>
      </c>
      <c r="L91" s="398" t="b">
        <f t="shared" si="9"/>
        <v>1</v>
      </c>
      <c r="M91" s="398" t="b">
        <f t="shared" si="10"/>
        <v>1</v>
      </c>
      <c r="N91" s="386"/>
      <c r="O91" s="388">
        <v>21</v>
      </c>
      <c r="P91" s="389" t="s">
        <v>195</v>
      </c>
      <c r="Q91" s="389" t="s">
        <v>196</v>
      </c>
      <c r="R91" s="389" t="s">
        <v>366</v>
      </c>
      <c r="S91" s="389" t="s">
        <v>366</v>
      </c>
      <c r="T91" s="392">
        <v>6.5171688857743524</v>
      </c>
      <c r="U91" s="392">
        <v>6.9444444444444446</v>
      </c>
      <c r="V91" s="392">
        <v>9.0163934426229506</v>
      </c>
      <c r="W91" s="392">
        <v>6.25</v>
      </c>
      <c r="X91" s="392">
        <v>5.5327868852459012</v>
      </c>
      <c r="Y91" s="392">
        <v>7.474747474747474</v>
      </c>
      <c r="Z91" s="392">
        <v>6.0654175928866305</v>
      </c>
      <c r="AA91" s="392">
        <v>4.6214355948869228</v>
      </c>
      <c r="AB91" s="392">
        <v>7.3301230604601395</v>
      </c>
      <c r="AC91" s="392">
        <v>7.5232046897899361</v>
      </c>
      <c r="AD91" s="392">
        <v>4.838709677419355</v>
      </c>
      <c r="AE91" s="392">
        <v>5.8139534883720927</v>
      </c>
      <c r="AF91" s="392">
        <v>8.3333333333333321</v>
      </c>
      <c r="AG91" s="392">
        <v>0.96153846153846156</v>
      </c>
      <c r="AH91" s="392">
        <v>6.7157313707451705</v>
      </c>
    </row>
    <row r="92" spans="2:34">
      <c r="B92" s="73">
        <v>22</v>
      </c>
      <c r="C92" s="73" t="s">
        <v>195</v>
      </c>
      <c r="D92" s="73" t="s">
        <v>79</v>
      </c>
      <c r="E92" s="73" t="s">
        <v>366</v>
      </c>
      <c r="F92" s="73" t="s">
        <v>366</v>
      </c>
      <c r="I92" s="397" t="b">
        <f t="shared" si="6"/>
        <v>1</v>
      </c>
      <c r="J92" s="397" t="b">
        <f t="shared" si="7"/>
        <v>1</v>
      </c>
      <c r="K92" s="397" t="b">
        <f t="shared" si="8"/>
        <v>1</v>
      </c>
      <c r="L92" s="398" t="b">
        <f t="shared" si="9"/>
        <v>1</v>
      </c>
      <c r="M92" s="398" t="b">
        <f t="shared" si="10"/>
        <v>1</v>
      </c>
      <c r="N92" s="386"/>
      <c r="O92" s="73">
        <v>22</v>
      </c>
      <c r="P92" s="73" t="s">
        <v>195</v>
      </c>
      <c r="Q92" s="73" t="s">
        <v>79</v>
      </c>
      <c r="R92" s="73" t="s">
        <v>366</v>
      </c>
      <c r="S92" s="73" t="s">
        <v>366</v>
      </c>
      <c r="T92" s="391">
        <v>40.326633165829143</v>
      </c>
      <c r="U92" s="391">
        <v>43.062200956937801</v>
      </c>
      <c r="V92" s="391">
        <v>44.160583941605843</v>
      </c>
      <c r="W92" s="391">
        <v>36.502546689303905</v>
      </c>
      <c r="X92" s="391">
        <v>51.964285714285715</v>
      </c>
      <c r="Y92" s="391">
        <v>44.673539518900348</v>
      </c>
      <c r="Z92" s="391">
        <v>46.951219512195117</v>
      </c>
      <c r="AA92" s="391">
        <v>48.034188034188034</v>
      </c>
      <c r="AB92" s="391">
        <v>44.018264840182646</v>
      </c>
      <c r="AC92" s="391">
        <v>48.358473824312334</v>
      </c>
      <c r="AD92" s="391">
        <v>55.882352941176471</v>
      </c>
      <c r="AE92" s="391">
        <v>52.830188679245282</v>
      </c>
      <c r="AF92" s="391">
        <v>43.108974358974365</v>
      </c>
      <c r="AG92" s="391">
        <v>41.818181818181813</v>
      </c>
      <c r="AH92" s="391">
        <v>45.194745333026042</v>
      </c>
    </row>
    <row r="93" spans="2:34">
      <c r="B93" s="73">
        <v>22</v>
      </c>
      <c r="C93" s="73" t="s">
        <v>195</v>
      </c>
      <c r="D93" s="73" t="s">
        <v>80</v>
      </c>
      <c r="E93" s="73" t="s">
        <v>366</v>
      </c>
      <c r="F93" s="73" t="s">
        <v>366</v>
      </c>
      <c r="I93" s="397" t="b">
        <f t="shared" si="6"/>
        <v>1</v>
      </c>
      <c r="J93" s="397" t="b">
        <f t="shared" si="7"/>
        <v>1</v>
      </c>
      <c r="K93" s="397" t="b">
        <f t="shared" si="8"/>
        <v>1</v>
      </c>
      <c r="L93" s="398" t="b">
        <f t="shared" si="9"/>
        <v>1</v>
      </c>
      <c r="M93" s="398" t="b">
        <f t="shared" si="10"/>
        <v>1</v>
      </c>
      <c r="N93" s="386"/>
      <c r="O93" s="390">
        <v>22</v>
      </c>
      <c r="P93" s="72" t="s">
        <v>195</v>
      </c>
      <c r="Q93" s="72" t="s">
        <v>80</v>
      </c>
      <c r="R93" s="72" t="s">
        <v>366</v>
      </c>
      <c r="S93" s="72" t="s">
        <v>366</v>
      </c>
      <c r="T93" s="393">
        <v>21.870047543581617</v>
      </c>
      <c r="U93" s="393">
        <v>39.072847682119203</v>
      </c>
      <c r="V93" s="393">
        <v>33.177570093457945</v>
      </c>
      <c r="W93" s="393">
        <v>26.33832976445396</v>
      </c>
      <c r="X93" s="393">
        <v>34.375</v>
      </c>
      <c r="Y93" s="393">
        <v>30.718954248366014</v>
      </c>
      <c r="Z93" s="393">
        <v>31.152416356877321</v>
      </c>
      <c r="AA93" s="393">
        <v>37.037037037037038</v>
      </c>
      <c r="AB93" s="393">
        <v>30.620155038759687</v>
      </c>
      <c r="AC93" s="393">
        <v>31.956521739130434</v>
      </c>
      <c r="AD93" s="393">
        <v>32.142857142857146</v>
      </c>
      <c r="AE93" s="393">
        <v>30.303030303030305</v>
      </c>
      <c r="AF93" s="393">
        <v>29.059829059829063</v>
      </c>
      <c r="AG93" s="393">
        <v>26.530612244897959</v>
      </c>
      <c r="AH93" s="393">
        <v>30.581039755351679</v>
      </c>
    </row>
    <row r="94" spans="2:34">
      <c r="B94" s="73">
        <v>22</v>
      </c>
      <c r="C94" s="73" t="s">
        <v>195</v>
      </c>
      <c r="D94" s="73" t="s">
        <v>196</v>
      </c>
      <c r="E94" s="73" t="s">
        <v>366</v>
      </c>
      <c r="F94" s="73" t="s">
        <v>366</v>
      </c>
      <c r="I94" s="397" t="b">
        <f t="shared" si="6"/>
        <v>1</v>
      </c>
      <c r="J94" s="397" t="b">
        <f t="shared" si="7"/>
        <v>1</v>
      </c>
      <c r="K94" s="397" t="b">
        <f t="shared" si="8"/>
        <v>1</v>
      </c>
      <c r="L94" s="398" t="b">
        <f t="shared" si="9"/>
        <v>1</v>
      </c>
      <c r="M94" s="398" t="b">
        <f t="shared" si="10"/>
        <v>1</v>
      </c>
      <c r="N94" s="386"/>
      <c r="O94" s="388">
        <v>22</v>
      </c>
      <c r="P94" s="389" t="s">
        <v>195</v>
      </c>
      <c r="Q94" s="389" t="s">
        <v>196</v>
      </c>
      <c r="R94" s="389" t="s">
        <v>366</v>
      </c>
      <c r="S94" s="389" t="s">
        <v>366</v>
      </c>
      <c r="T94" s="392">
        <v>32.165381920112125</v>
      </c>
      <c r="U94" s="392">
        <v>41.388888888888886</v>
      </c>
      <c r="V94" s="392">
        <v>39.344262295081968</v>
      </c>
      <c r="W94" s="392">
        <v>32.007575757575758</v>
      </c>
      <c r="X94" s="392">
        <v>44.467213114754102</v>
      </c>
      <c r="Y94" s="392">
        <v>38.922558922558927</v>
      </c>
      <c r="Z94" s="392">
        <v>40.203239123531283</v>
      </c>
      <c r="AA94" s="392">
        <v>43.362831858407077</v>
      </c>
      <c r="AB94" s="392">
        <v>38.469769930444087</v>
      </c>
      <c r="AC94" s="392">
        <v>40.986809965803616</v>
      </c>
      <c r="AD94" s="392">
        <v>45.161290322580641</v>
      </c>
      <c r="AE94" s="392">
        <v>44.186046511627907</v>
      </c>
      <c r="AF94" s="392">
        <v>37.087912087912088</v>
      </c>
      <c r="AG94" s="392">
        <v>34.615384615384613</v>
      </c>
      <c r="AH94" s="392">
        <v>38.914443422263112</v>
      </c>
    </row>
    <row r="95" spans="2:34">
      <c r="B95" s="73">
        <v>23</v>
      </c>
      <c r="C95" s="73" t="s">
        <v>195</v>
      </c>
      <c r="D95" s="73" t="s">
        <v>79</v>
      </c>
      <c r="E95" s="73" t="s">
        <v>366</v>
      </c>
      <c r="F95" s="73" t="s">
        <v>366</v>
      </c>
      <c r="I95" s="397" t="b">
        <f t="shared" si="6"/>
        <v>1</v>
      </c>
      <c r="J95" s="397" t="b">
        <f t="shared" si="7"/>
        <v>1</v>
      </c>
      <c r="K95" s="397" t="b">
        <f t="shared" si="8"/>
        <v>1</v>
      </c>
      <c r="L95" s="398" t="b">
        <f t="shared" si="9"/>
        <v>1</v>
      </c>
      <c r="M95" s="398" t="b">
        <f t="shared" si="10"/>
        <v>1</v>
      </c>
      <c r="N95" s="386"/>
      <c r="O95" s="73">
        <v>23</v>
      </c>
      <c r="P95" s="73" t="s">
        <v>195</v>
      </c>
      <c r="Q95" s="73" t="s">
        <v>79</v>
      </c>
      <c r="R95" s="73" t="s">
        <v>366</v>
      </c>
      <c r="S95" s="73" t="s">
        <v>366</v>
      </c>
      <c r="T95" s="391">
        <v>3.8944723618090453</v>
      </c>
      <c r="U95" s="391">
        <v>8.133971291866029</v>
      </c>
      <c r="V95" s="391">
        <v>9.1240875912408761</v>
      </c>
      <c r="W95" s="391">
        <v>4.9235993208828521</v>
      </c>
      <c r="X95" s="391">
        <v>7.1428571428571423</v>
      </c>
      <c r="Y95" s="391">
        <v>5.72737686139748</v>
      </c>
      <c r="Z95" s="391">
        <v>7.2062084257206216</v>
      </c>
      <c r="AA95" s="391">
        <v>9.2307692307692317</v>
      </c>
      <c r="AB95" s="391">
        <v>4.2922374429223744</v>
      </c>
      <c r="AC95" s="391">
        <v>10.02661934338953</v>
      </c>
      <c r="AD95" s="391">
        <v>2.9411764705882351</v>
      </c>
      <c r="AE95" s="391">
        <v>5.6603773584905666</v>
      </c>
      <c r="AF95" s="391">
        <v>8.9743589743589745</v>
      </c>
      <c r="AG95" s="391">
        <v>7.2727272727272725</v>
      </c>
      <c r="AH95" s="391">
        <v>6.9140354920488587</v>
      </c>
    </row>
    <row r="96" spans="2:34">
      <c r="B96" s="73">
        <v>23</v>
      </c>
      <c r="C96" s="73" t="s">
        <v>195</v>
      </c>
      <c r="D96" s="73" t="s">
        <v>80</v>
      </c>
      <c r="E96" s="73" t="s">
        <v>366</v>
      </c>
      <c r="F96" s="73" t="s">
        <v>366</v>
      </c>
      <c r="I96" s="397" t="b">
        <f t="shared" si="6"/>
        <v>1</v>
      </c>
      <c r="J96" s="397" t="b">
        <f t="shared" si="7"/>
        <v>1</v>
      </c>
      <c r="K96" s="397" t="b">
        <f t="shared" si="8"/>
        <v>1</v>
      </c>
      <c r="L96" s="398" t="b">
        <f t="shared" si="9"/>
        <v>1</v>
      </c>
      <c r="M96" s="398" t="b">
        <f t="shared" si="10"/>
        <v>1</v>
      </c>
      <c r="N96" s="386"/>
      <c r="O96" s="73">
        <v>23</v>
      </c>
      <c r="P96" s="73" t="s">
        <v>195</v>
      </c>
      <c r="Q96" s="73" t="s">
        <v>80</v>
      </c>
      <c r="R96" s="73" t="s">
        <v>366</v>
      </c>
      <c r="S96" s="73" t="s">
        <v>366</v>
      </c>
      <c r="T96" s="391">
        <v>1.1093502377179081</v>
      </c>
      <c r="U96" s="391">
        <v>3.3112582781456954</v>
      </c>
      <c r="V96" s="391">
        <v>3.2710280373831773</v>
      </c>
      <c r="W96" s="391">
        <v>3.4261241970021414</v>
      </c>
      <c r="X96" s="391">
        <v>4.3269230769230766</v>
      </c>
      <c r="Y96" s="391">
        <v>2.2875816993464051</v>
      </c>
      <c r="Z96" s="391">
        <v>2.2304832713754648</v>
      </c>
      <c r="AA96" s="391">
        <v>3.0092592592592591</v>
      </c>
      <c r="AB96" s="391">
        <v>1.5503875968992249</v>
      </c>
      <c r="AC96" s="391">
        <v>3.0434782608695654</v>
      </c>
      <c r="AD96" s="391">
        <v>3.5714285714285712</v>
      </c>
      <c r="AE96" s="391">
        <v>3.0303030303030303</v>
      </c>
      <c r="AF96" s="391">
        <v>2.5641025641025639</v>
      </c>
      <c r="AG96" s="391">
        <v>4.0816326530612246</v>
      </c>
      <c r="AH96" s="391">
        <v>2.5382262996941898</v>
      </c>
    </row>
    <row r="97" spans="2:34">
      <c r="B97" s="73">
        <v>23</v>
      </c>
      <c r="C97" s="73" t="s">
        <v>195</v>
      </c>
      <c r="D97" s="73" t="s">
        <v>196</v>
      </c>
      <c r="E97" s="73" t="s">
        <v>366</v>
      </c>
      <c r="F97" s="73" t="s">
        <v>366</v>
      </c>
      <c r="I97" s="397" t="b">
        <f t="shared" si="6"/>
        <v>1</v>
      </c>
      <c r="J97" s="397" t="b">
        <f t="shared" si="7"/>
        <v>1</v>
      </c>
      <c r="K97" s="397" t="b">
        <f t="shared" si="8"/>
        <v>1</v>
      </c>
      <c r="L97" s="398" t="b">
        <f t="shared" si="9"/>
        <v>1</v>
      </c>
      <c r="M97" s="398" t="b">
        <f t="shared" si="10"/>
        <v>1</v>
      </c>
      <c r="N97" s="386"/>
      <c r="O97" s="388">
        <v>23</v>
      </c>
      <c r="P97" s="389" t="s">
        <v>195</v>
      </c>
      <c r="Q97" s="389" t="s">
        <v>196</v>
      </c>
      <c r="R97" s="389" t="s">
        <v>366</v>
      </c>
      <c r="S97" s="389" t="s">
        <v>366</v>
      </c>
      <c r="T97" s="392">
        <v>2.662929222144359</v>
      </c>
      <c r="U97" s="392">
        <v>6.1111111111111107</v>
      </c>
      <c r="V97" s="392">
        <v>6.557377049180328</v>
      </c>
      <c r="W97" s="392">
        <v>4.2613636363636358</v>
      </c>
      <c r="X97" s="392">
        <v>5.942622950819672</v>
      </c>
      <c r="Y97" s="392">
        <v>4.3097643097643097</v>
      </c>
      <c r="Z97" s="392">
        <v>5.0809780882819942</v>
      </c>
      <c r="AA97" s="392">
        <v>6.5880039331366769</v>
      </c>
      <c r="AB97" s="392">
        <v>3.1567683253076511</v>
      </c>
      <c r="AC97" s="392">
        <v>6.8881289692232537</v>
      </c>
      <c r="AD97" s="392">
        <v>3.225806451612903</v>
      </c>
      <c r="AE97" s="392">
        <v>4.6511627906976747</v>
      </c>
      <c r="AF97" s="392">
        <v>6.2271062271062272</v>
      </c>
      <c r="AG97" s="392">
        <v>5.7692307692307692</v>
      </c>
      <c r="AH97" s="392">
        <v>5.0335129451964775</v>
      </c>
    </row>
    <row r="98" spans="2:34">
      <c r="B98" s="73">
        <v>24</v>
      </c>
      <c r="C98" s="73" t="s">
        <v>195</v>
      </c>
      <c r="D98" s="73" t="s">
        <v>79</v>
      </c>
      <c r="E98" s="73" t="s">
        <v>366</v>
      </c>
      <c r="F98" s="73" t="s">
        <v>366</v>
      </c>
      <c r="I98" s="397" t="b">
        <f t="shared" si="6"/>
        <v>1</v>
      </c>
      <c r="J98" s="397" t="b">
        <f t="shared" si="7"/>
        <v>1</v>
      </c>
      <c r="K98" s="397" t="b">
        <f t="shared" si="8"/>
        <v>1</v>
      </c>
      <c r="L98" s="398" t="b">
        <f t="shared" si="9"/>
        <v>1</v>
      </c>
      <c r="M98" s="398" t="b">
        <f t="shared" si="10"/>
        <v>1</v>
      </c>
      <c r="N98" s="386"/>
      <c r="O98" s="73">
        <v>24</v>
      </c>
      <c r="P98" s="73" t="s">
        <v>195</v>
      </c>
      <c r="Q98" s="73" t="s">
        <v>79</v>
      </c>
      <c r="R98" s="73" t="s">
        <v>366</v>
      </c>
      <c r="S98" s="73" t="s">
        <v>366</v>
      </c>
      <c r="T98" s="391">
        <v>10.427135678391959</v>
      </c>
      <c r="U98" s="391">
        <v>15.789473684210526</v>
      </c>
      <c r="V98" s="391">
        <v>19.34306569343066</v>
      </c>
      <c r="W98" s="391">
        <v>12.054329371816639</v>
      </c>
      <c r="X98" s="391">
        <v>13.392857142857142</v>
      </c>
      <c r="Y98" s="391">
        <v>13.058419243986256</v>
      </c>
      <c r="Z98" s="391">
        <v>14.02439024390244</v>
      </c>
      <c r="AA98" s="391">
        <v>14.017094017094017</v>
      </c>
      <c r="AB98" s="391">
        <v>12.054794520547945</v>
      </c>
      <c r="AC98" s="391">
        <v>17.746228926353151</v>
      </c>
      <c r="AD98" s="391">
        <v>11.76470588235294</v>
      </c>
      <c r="AE98" s="391">
        <v>11.320754716981133</v>
      </c>
      <c r="AF98" s="391">
        <v>17.78846153846154</v>
      </c>
      <c r="AG98" s="391">
        <v>9.0909090909090917</v>
      </c>
      <c r="AH98" s="391">
        <v>14.081585618806178</v>
      </c>
    </row>
    <row r="99" spans="2:34">
      <c r="B99" s="73">
        <v>24</v>
      </c>
      <c r="C99" s="73" t="s">
        <v>195</v>
      </c>
      <c r="D99" s="73" t="s">
        <v>80</v>
      </c>
      <c r="E99" s="73" t="s">
        <v>366</v>
      </c>
      <c r="F99" s="73" t="s">
        <v>366</v>
      </c>
      <c r="I99" s="397" t="b">
        <f t="shared" si="6"/>
        <v>1</v>
      </c>
      <c r="J99" s="397" t="b">
        <f t="shared" si="7"/>
        <v>1</v>
      </c>
      <c r="K99" s="397" t="b">
        <f t="shared" si="8"/>
        <v>1</v>
      </c>
      <c r="L99" s="398" t="b">
        <f t="shared" si="9"/>
        <v>1</v>
      </c>
      <c r="M99" s="398" t="b">
        <f t="shared" si="10"/>
        <v>1</v>
      </c>
      <c r="N99" s="386"/>
      <c r="O99" s="73">
        <v>24</v>
      </c>
      <c r="P99" s="73" t="s">
        <v>195</v>
      </c>
      <c r="Q99" s="73" t="s">
        <v>80</v>
      </c>
      <c r="R99" s="73" t="s">
        <v>366</v>
      </c>
      <c r="S99" s="73" t="s">
        <v>366</v>
      </c>
      <c r="T99" s="391">
        <v>7.6069730586370845</v>
      </c>
      <c r="U99" s="391">
        <v>9.2715231788079464</v>
      </c>
      <c r="V99" s="391">
        <v>10.747663551401869</v>
      </c>
      <c r="W99" s="391">
        <v>8.5653104925053523</v>
      </c>
      <c r="X99" s="391">
        <v>8.8942307692307701</v>
      </c>
      <c r="Y99" s="391">
        <v>9.9673202614379086</v>
      </c>
      <c r="Z99" s="391">
        <v>7.2862453531598508</v>
      </c>
      <c r="AA99" s="391">
        <v>7.4074074074074066</v>
      </c>
      <c r="AB99" s="391">
        <v>8.2687338501292</v>
      </c>
      <c r="AC99" s="391">
        <v>10.326086956521738</v>
      </c>
      <c r="AD99" s="391">
        <v>3.5714285714285712</v>
      </c>
      <c r="AE99" s="391">
        <v>9.0909090909090917</v>
      </c>
      <c r="AF99" s="391">
        <v>10.256410256410255</v>
      </c>
      <c r="AG99" s="391">
        <v>4.0816326530612246</v>
      </c>
      <c r="AH99" s="391">
        <v>8.6544342507645258</v>
      </c>
    </row>
    <row r="100" spans="2:34">
      <c r="B100" s="73">
        <v>24</v>
      </c>
      <c r="C100" s="73" t="s">
        <v>195</v>
      </c>
      <c r="D100" s="73" t="s">
        <v>196</v>
      </c>
      <c r="E100" s="73" t="s">
        <v>366</v>
      </c>
      <c r="F100" s="73" t="s">
        <v>366</v>
      </c>
      <c r="I100" s="397" t="b">
        <f t="shared" si="6"/>
        <v>1</v>
      </c>
      <c r="J100" s="397" t="b">
        <f t="shared" si="7"/>
        <v>1</v>
      </c>
      <c r="K100" s="397" t="b">
        <f t="shared" si="8"/>
        <v>1</v>
      </c>
      <c r="L100" s="398" t="b">
        <f t="shared" si="9"/>
        <v>1</v>
      </c>
      <c r="M100" s="398" t="b">
        <f t="shared" si="10"/>
        <v>1</v>
      </c>
      <c r="N100" s="386"/>
      <c r="O100" s="388">
        <v>24</v>
      </c>
      <c r="P100" s="389" t="s">
        <v>195</v>
      </c>
      <c r="Q100" s="389" t="s">
        <v>196</v>
      </c>
      <c r="R100" s="389" t="s">
        <v>366</v>
      </c>
      <c r="S100" s="389" t="s">
        <v>366</v>
      </c>
      <c r="T100" s="392">
        <v>9.1800981079187096</v>
      </c>
      <c r="U100" s="392">
        <v>13.055555555555557</v>
      </c>
      <c r="V100" s="392">
        <v>15.573770491803279</v>
      </c>
      <c r="W100" s="392">
        <v>10.511363636363637</v>
      </c>
      <c r="X100" s="392">
        <v>11.475409836065573</v>
      </c>
      <c r="Y100" s="392">
        <v>11.784511784511785</v>
      </c>
      <c r="Z100" s="392">
        <v>11.146395681168626</v>
      </c>
      <c r="AA100" s="392">
        <v>11.209439528023598</v>
      </c>
      <c r="AB100" s="392">
        <v>10.486891385767791</v>
      </c>
      <c r="AC100" s="392">
        <v>14.41133365901319</v>
      </c>
      <c r="AD100" s="392">
        <v>8.064516129032258</v>
      </c>
      <c r="AE100" s="392">
        <v>10.465116279069768</v>
      </c>
      <c r="AF100" s="392">
        <v>14.560439560439562</v>
      </c>
      <c r="AG100" s="392">
        <v>6.7307692307692308</v>
      </c>
      <c r="AH100" s="392">
        <v>11.749244315941649</v>
      </c>
    </row>
    <row r="101" spans="2:34">
      <c r="B101" s="73">
        <v>25</v>
      </c>
      <c r="C101" s="73" t="s">
        <v>195</v>
      </c>
      <c r="D101" s="73" t="s">
        <v>79</v>
      </c>
      <c r="E101" s="73" t="s">
        <v>366</v>
      </c>
      <c r="F101" s="73" t="s">
        <v>366</v>
      </c>
      <c r="I101" s="397" t="b">
        <f t="shared" si="6"/>
        <v>1</v>
      </c>
      <c r="J101" s="397" t="b">
        <f t="shared" si="7"/>
        <v>1</v>
      </c>
      <c r="K101" s="397" t="b">
        <f t="shared" si="8"/>
        <v>1</v>
      </c>
      <c r="L101" s="398" t="b">
        <f t="shared" si="9"/>
        <v>1</v>
      </c>
      <c r="M101" s="398" t="b">
        <f t="shared" si="10"/>
        <v>1</v>
      </c>
      <c r="N101" s="386"/>
      <c r="O101" s="73">
        <v>25</v>
      </c>
      <c r="P101" s="73" t="s">
        <v>195</v>
      </c>
      <c r="Q101" s="73" t="s">
        <v>79</v>
      </c>
      <c r="R101" s="73" t="s">
        <v>366</v>
      </c>
      <c r="S101" s="73" t="s">
        <v>366</v>
      </c>
      <c r="T101" s="391">
        <v>46.859296482412063</v>
      </c>
      <c r="U101" s="391">
        <v>50.717703349282296</v>
      </c>
      <c r="V101" s="391">
        <v>54.379562043795616</v>
      </c>
      <c r="W101" s="391">
        <v>43.63327674023769</v>
      </c>
      <c r="X101" s="391">
        <v>58.214285714285715</v>
      </c>
      <c r="Y101" s="391">
        <v>52.004581901489125</v>
      </c>
      <c r="Z101" s="391">
        <v>53.769401330376944</v>
      </c>
      <c r="AA101" s="391">
        <v>52.820512820512825</v>
      </c>
      <c r="AB101" s="391">
        <v>51.780821917808218</v>
      </c>
      <c r="AC101" s="391">
        <v>56.078083407275955</v>
      </c>
      <c r="AD101" s="391">
        <v>64.705882352941174</v>
      </c>
      <c r="AE101" s="391">
        <v>58.490566037735846</v>
      </c>
      <c r="AF101" s="391">
        <v>51.923076923076927</v>
      </c>
      <c r="AG101" s="391">
        <v>43.636363636363633</v>
      </c>
      <c r="AH101" s="391">
        <v>52.362295459783361</v>
      </c>
    </row>
    <row r="102" spans="2:34">
      <c r="B102" s="73">
        <v>25</v>
      </c>
      <c r="C102" s="73" t="s">
        <v>195</v>
      </c>
      <c r="D102" s="73" t="s">
        <v>80</v>
      </c>
      <c r="E102" s="73" t="s">
        <v>366</v>
      </c>
      <c r="F102" s="73" t="s">
        <v>366</v>
      </c>
      <c r="I102" s="397" t="b">
        <f t="shared" si="6"/>
        <v>1</v>
      </c>
      <c r="J102" s="397" t="b">
        <f t="shared" si="7"/>
        <v>1</v>
      </c>
      <c r="K102" s="397" t="b">
        <f t="shared" si="8"/>
        <v>1</v>
      </c>
      <c r="L102" s="398" t="b">
        <f t="shared" si="9"/>
        <v>1</v>
      </c>
      <c r="M102" s="398" t="b">
        <f t="shared" si="10"/>
        <v>1</v>
      </c>
      <c r="N102" s="386"/>
      <c r="O102" s="73">
        <v>25</v>
      </c>
      <c r="P102" s="73" t="s">
        <v>195</v>
      </c>
      <c r="Q102" s="73" t="s">
        <v>80</v>
      </c>
      <c r="R102" s="73" t="s">
        <v>366</v>
      </c>
      <c r="S102" s="73" t="s">
        <v>366</v>
      </c>
      <c r="T102" s="391">
        <v>28.367670364500793</v>
      </c>
      <c r="U102" s="391">
        <v>45.033112582781456</v>
      </c>
      <c r="V102" s="391">
        <v>40.654205607476634</v>
      </c>
      <c r="W102" s="391">
        <v>31.477516059957171</v>
      </c>
      <c r="X102" s="391">
        <v>38.942307692307693</v>
      </c>
      <c r="Y102" s="391">
        <v>38.398692810457518</v>
      </c>
      <c r="Z102" s="391">
        <v>36.208178438661712</v>
      </c>
      <c r="AA102" s="391">
        <v>41.435185185185183</v>
      </c>
      <c r="AB102" s="391">
        <v>37.338501291989665</v>
      </c>
      <c r="AC102" s="391">
        <v>39.239130434782609</v>
      </c>
      <c r="AD102" s="391">
        <v>32.142857142857146</v>
      </c>
      <c r="AE102" s="391">
        <v>36.363636363636367</v>
      </c>
      <c r="AF102" s="391">
        <v>36.752136752136757</v>
      </c>
      <c r="AG102" s="391">
        <v>26.530612244897959</v>
      </c>
      <c r="AH102" s="391">
        <v>36.697247706422019</v>
      </c>
    </row>
    <row r="103" spans="2:34">
      <c r="B103" s="73">
        <v>25</v>
      </c>
      <c r="C103" s="73" t="s">
        <v>195</v>
      </c>
      <c r="D103" s="73" t="s">
        <v>196</v>
      </c>
      <c r="E103" s="73" t="s">
        <v>366</v>
      </c>
      <c r="F103" s="73" t="s">
        <v>366</v>
      </c>
      <c r="I103" s="397" t="b">
        <f t="shared" si="6"/>
        <v>1</v>
      </c>
      <c r="J103" s="397" t="b">
        <f t="shared" si="7"/>
        <v>1</v>
      </c>
      <c r="K103" s="397" t="b">
        <f t="shared" si="8"/>
        <v>1</v>
      </c>
      <c r="L103" s="398" t="b">
        <f t="shared" si="9"/>
        <v>1</v>
      </c>
      <c r="M103" s="398" t="b">
        <f t="shared" si="10"/>
        <v>1</v>
      </c>
      <c r="N103" s="386"/>
      <c r="O103" s="388">
        <v>25</v>
      </c>
      <c r="P103" s="389" t="s">
        <v>195</v>
      </c>
      <c r="Q103" s="389" t="s">
        <v>196</v>
      </c>
      <c r="R103" s="389" t="s">
        <v>366</v>
      </c>
      <c r="S103" s="389" t="s">
        <v>366</v>
      </c>
      <c r="T103" s="392">
        <v>38.682550805886471</v>
      </c>
      <c r="U103" s="392">
        <v>48.333333333333336</v>
      </c>
      <c r="V103" s="392">
        <v>48.360655737704917</v>
      </c>
      <c r="W103" s="392">
        <v>38.257575757575758</v>
      </c>
      <c r="X103" s="392">
        <v>50</v>
      </c>
      <c r="Y103" s="392">
        <v>46.397306397306401</v>
      </c>
      <c r="Z103" s="392">
        <v>46.268656716417908</v>
      </c>
      <c r="AA103" s="392">
        <v>47.984267453294002</v>
      </c>
      <c r="AB103" s="392">
        <v>45.799892990904226</v>
      </c>
      <c r="AC103" s="392">
        <v>48.510014655593551</v>
      </c>
      <c r="AD103" s="392">
        <v>50</v>
      </c>
      <c r="AE103" s="392">
        <v>50</v>
      </c>
      <c r="AF103" s="392">
        <v>45.421245421245423</v>
      </c>
      <c r="AG103" s="392">
        <v>35.57692307692308</v>
      </c>
      <c r="AH103" s="392">
        <v>45.63017479300828</v>
      </c>
    </row>
    <row r="104" spans="2:34">
      <c r="B104" s="73">
        <v>26</v>
      </c>
      <c r="C104" s="73" t="s">
        <v>195</v>
      </c>
      <c r="D104" s="73" t="s">
        <v>79</v>
      </c>
      <c r="E104" s="73" t="s">
        <v>366</v>
      </c>
      <c r="F104" s="73" t="s">
        <v>366</v>
      </c>
      <c r="I104" s="397" t="b">
        <f t="shared" si="6"/>
        <v>1</v>
      </c>
      <c r="J104" s="397" t="b">
        <f t="shared" si="7"/>
        <v>1</v>
      </c>
      <c r="K104" s="397" t="b">
        <f t="shared" si="8"/>
        <v>1</v>
      </c>
      <c r="L104" s="398" t="b">
        <f t="shared" si="9"/>
        <v>1</v>
      </c>
      <c r="M104" s="398" t="b">
        <f t="shared" si="10"/>
        <v>1</v>
      </c>
      <c r="N104" s="386"/>
      <c r="O104" s="73">
        <v>26</v>
      </c>
      <c r="P104" s="73" t="s">
        <v>195</v>
      </c>
      <c r="Q104" s="73" t="s">
        <v>79</v>
      </c>
      <c r="R104" s="73" t="s">
        <v>366</v>
      </c>
      <c r="S104" s="73" t="s">
        <v>366</v>
      </c>
      <c r="T104" s="391">
        <v>69.230769230769226</v>
      </c>
      <c r="U104" s="391">
        <v>68.75</v>
      </c>
      <c r="V104" s="391">
        <v>53.571428571428569</v>
      </c>
      <c r="W104" s="391">
        <v>76.19047619047619</v>
      </c>
      <c r="X104" s="391">
        <v>65.714285714285708</v>
      </c>
      <c r="Y104" s="391">
        <v>60.9375</v>
      </c>
      <c r="Z104" s="391">
        <v>67.479674796747972</v>
      </c>
      <c r="AA104" s="391">
        <v>72.41379310344827</v>
      </c>
      <c r="AB104" s="391">
        <v>68.235294117647058</v>
      </c>
      <c r="AC104" s="391">
        <v>61.797752808988761</v>
      </c>
      <c r="AD104" s="391">
        <v>100</v>
      </c>
      <c r="AE104" s="391">
        <v>66.666666666666657</v>
      </c>
      <c r="AF104" s="391">
        <v>63.636363636363633</v>
      </c>
      <c r="AG104" s="391">
        <v>0</v>
      </c>
      <c r="AH104" s="391">
        <v>66.080000000000013</v>
      </c>
    </row>
    <row r="105" spans="2:34">
      <c r="B105" s="73">
        <v>26</v>
      </c>
      <c r="C105" s="73" t="s">
        <v>195</v>
      </c>
      <c r="D105" s="73" t="s">
        <v>80</v>
      </c>
      <c r="E105" s="73" t="s">
        <v>366</v>
      </c>
      <c r="F105" s="73" t="s">
        <v>366</v>
      </c>
      <c r="I105" s="397" t="b">
        <f t="shared" si="6"/>
        <v>1</v>
      </c>
      <c r="J105" s="397" t="b">
        <f t="shared" si="7"/>
        <v>1</v>
      </c>
      <c r="K105" s="397" t="b">
        <f t="shared" si="8"/>
        <v>1</v>
      </c>
      <c r="L105" s="398" t="b">
        <f t="shared" si="9"/>
        <v>1</v>
      </c>
      <c r="M105" s="398" t="b">
        <f t="shared" si="10"/>
        <v>1</v>
      </c>
      <c r="N105" s="386"/>
      <c r="O105" s="73">
        <v>26</v>
      </c>
      <c r="P105" s="73" t="s">
        <v>195</v>
      </c>
      <c r="Q105" s="73" t="s">
        <v>80</v>
      </c>
      <c r="R105" s="73" t="s">
        <v>366</v>
      </c>
      <c r="S105" s="73" t="s">
        <v>366</v>
      </c>
      <c r="T105" s="391">
        <v>70.731707317073173</v>
      </c>
      <c r="U105" s="391">
        <v>77.777777777777786</v>
      </c>
      <c r="V105" s="391">
        <v>75</v>
      </c>
      <c r="W105" s="391">
        <v>70.833333333333343</v>
      </c>
      <c r="X105" s="391">
        <v>78.94736842105263</v>
      </c>
      <c r="Y105" s="391">
        <v>68.085106382978722</v>
      </c>
      <c r="Z105" s="391">
        <v>76.470588235294116</v>
      </c>
      <c r="AA105" s="391">
        <v>78.94736842105263</v>
      </c>
      <c r="AB105" s="391">
        <v>80.769230769230774</v>
      </c>
      <c r="AC105" s="391">
        <v>85.294117647058826</v>
      </c>
      <c r="AD105" s="391">
        <v>0</v>
      </c>
      <c r="AE105" s="391">
        <v>0</v>
      </c>
      <c r="AF105" s="391">
        <v>69.444444444444443</v>
      </c>
      <c r="AG105" s="391">
        <v>100</v>
      </c>
      <c r="AH105" s="391">
        <v>75.870646766169159</v>
      </c>
    </row>
    <row r="106" spans="2:34">
      <c r="B106" s="73">
        <v>26</v>
      </c>
      <c r="C106" s="73" t="s">
        <v>195</v>
      </c>
      <c r="D106" s="73" t="s">
        <v>196</v>
      </c>
      <c r="E106" s="73" t="s">
        <v>366</v>
      </c>
      <c r="F106" s="73" t="s">
        <v>366</v>
      </c>
      <c r="I106" s="397" t="b">
        <f t="shared" si="6"/>
        <v>1</v>
      </c>
      <c r="J106" s="397" t="b">
        <f t="shared" si="7"/>
        <v>1</v>
      </c>
      <c r="K106" s="397" t="b">
        <f t="shared" si="8"/>
        <v>1</v>
      </c>
      <c r="L106" s="398" t="b">
        <f t="shared" si="9"/>
        <v>1</v>
      </c>
      <c r="M106" s="398" t="b">
        <f t="shared" si="10"/>
        <v>1</v>
      </c>
      <c r="N106" s="386"/>
      <c r="O106" s="388">
        <v>26</v>
      </c>
      <c r="P106" s="389" t="s">
        <v>195</v>
      </c>
      <c r="Q106" s="389" t="s">
        <v>196</v>
      </c>
      <c r="R106" s="389" t="s">
        <v>366</v>
      </c>
      <c r="S106" s="389" t="s">
        <v>366</v>
      </c>
      <c r="T106" s="392">
        <v>69.892473118279568</v>
      </c>
      <c r="U106" s="392">
        <v>72</v>
      </c>
      <c r="V106" s="392">
        <v>61.363636363636367</v>
      </c>
      <c r="W106" s="392">
        <v>74.242424242424249</v>
      </c>
      <c r="X106" s="392">
        <v>70.370370370370367</v>
      </c>
      <c r="Y106" s="392">
        <v>63.963963963963963</v>
      </c>
      <c r="Z106" s="392">
        <v>70.680628272251312</v>
      </c>
      <c r="AA106" s="392">
        <v>75</v>
      </c>
      <c r="AB106" s="392">
        <v>72.992700729927009</v>
      </c>
      <c r="AC106" s="392">
        <v>71.974522292993626</v>
      </c>
      <c r="AD106" s="392">
        <v>100</v>
      </c>
      <c r="AE106" s="392">
        <v>40</v>
      </c>
      <c r="AF106" s="392">
        <v>65.934065934065927</v>
      </c>
      <c r="AG106" s="392">
        <v>50</v>
      </c>
      <c r="AH106" s="392">
        <v>69.912366114897765</v>
      </c>
    </row>
    <row r="107" spans="2:34">
      <c r="B107" s="73">
        <v>27</v>
      </c>
      <c r="C107" s="73" t="s">
        <v>195</v>
      </c>
      <c r="D107" s="73" t="s">
        <v>79</v>
      </c>
      <c r="E107" s="73" t="s">
        <v>366</v>
      </c>
      <c r="F107" s="73" t="s">
        <v>366</v>
      </c>
      <c r="I107" s="397" t="b">
        <f t="shared" si="6"/>
        <v>1</v>
      </c>
      <c r="J107" s="397" t="b">
        <f t="shared" si="7"/>
        <v>1</v>
      </c>
      <c r="K107" s="397" t="b">
        <f t="shared" si="8"/>
        <v>1</v>
      </c>
      <c r="L107" s="398" t="b">
        <f t="shared" si="9"/>
        <v>1</v>
      </c>
      <c r="M107" s="398" t="b">
        <f t="shared" si="10"/>
        <v>1</v>
      </c>
      <c r="N107" s="386"/>
      <c r="O107" s="73">
        <v>27</v>
      </c>
      <c r="P107" s="73" t="s">
        <v>195</v>
      </c>
      <c r="Q107" s="73" t="s">
        <v>79</v>
      </c>
      <c r="R107" s="73" t="s">
        <v>366</v>
      </c>
      <c r="S107" s="73" t="s">
        <v>366</v>
      </c>
      <c r="T107" s="391">
        <v>0</v>
      </c>
      <c r="U107" s="391">
        <v>12.5</v>
      </c>
      <c r="V107" s="391">
        <v>10.714285714285714</v>
      </c>
      <c r="W107" s="391">
        <v>0</v>
      </c>
      <c r="X107" s="391">
        <v>0</v>
      </c>
      <c r="Y107" s="391">
        <v>7.8125</v>
      </c>
      <c r="Z107" s="391">
        <v>0</v>
      </c>
      <c r="AA107" s="391">
        <v>3.4482758620689653</v>
      </c>
      <c r="AB107" s="391">
        <v>1.1764705882352942</v>
      </c>
      <c r="AC107" s="391">
        <v>2.2471910112359552</v>
      </c>
      <c r="AD107" s="391">
        <v>0</v>
      </c>
      <c r="AE107" s="391">
        <v>0</v>
      </c>
      <c r="AF107" s="391">
        <v>1.8181818181818181</v>
      </c>
      <c r="AG107" s="391">
        <v>0</v>
      </c>
      <c r="AH107" s="391">
        <v>2.4</v>
      </c>
    </row>
    <row r="108" spans="2:34">
      <c r="B108" s="73">
        <v>27</v>
      </c>
      <c r="C108" s="73" t="s">
        <v>195</v>
      </c>
      <c r="D108" s="73" t="s">
        <v>80</v>
      </c>
      <c r="E108" s="73" t="s">
        <v>366</v>
      </c>
      <c r="F108" s="73" t="s">
        <v>366</v>
      </c>
      <c r="I108" s="397" t="b">
        <f t="shared" si="6"/>
        <v>1</v>
      </c>
      <c r="J108" s="397" t="b">
        <f t="shared" si="7"/>
        <v>1</v>
      </c>
      <c r="K108" s="397" t="b">
        <f t="shared" si="8"/>
        <v>1</v>
      </c>
      <c r="L108" s="398" t="b">
        <f t="shared" si="9"/>
        <v>1</v>
      </c>
      <c r="M108" s="398" t="b">
        <f t="shared" si="10"/>
        <v>1</v>
      </c>
      <c r="N108" s="386"/>
      <c r="O108" s="390">
        <v>27</v>
      </c>
      <c r="P108" s="72" t="s">
        <v>195</v>
      </c>
      <c r="Q108" s="72" t="s">
        <v>80</v>
      </c>
      <c r="R108" s="72" t="s">
        <v>366</v>
      </c>
      <c r="S108" s="72" t="s">
        <v>366</v>
      </c>
      <c r="T108" s="393">
        <v>0</v>
      </c>
      <c r="U108" s="393">
        <v>0</v>
      </c>
      <c r="V108" s="393">
        <v>6.25</v>
      </c>
      <c r="W108" s="393">
        <v>0</v>
      </c>
      <c r="X108" s="393">
        <v>0</v>
      </c>
      <c r="Y108" s="393">
        <v>4.2553191489361701</v>
      </c>
      <c r="Z108" s="393">
        <v>0</v>
      </c>
      <c r="AA108" s="393">
        <v>5.2631578947368416</v>
      </c>
      <c r="AB108" s="393">
        <v>5.7692307692307692</v>
      </c>
      <c r="AC108" s="393">
        <v>1.4705882352941175</v>
      </c>
      <c r="AD108" s="393">
        <v>0</v>
      </c>
      <c r="AE108" s="393">
        <v>0</v>
      </c>
      <c r="AF108" s="393">
        <v>0</v>
      </c>
      <c r="AG108" s="393">
        <v>0</v>
      </c>
      <c r="AH108" s="393">
        <v>1.9900497512437811</v>
      </c>
    </row>
    <row r="109" spans="2:34">
      <c r="B109" s="73">
        <v>27</v>
      </c>
      <c r="C109" s="73" t="s">
        <v>195</v>
      </c>
      <c r="D109" s="73" t="s">
        <v>196</v>
      </c>
      <c r="E109" s="73" t="s">
        <v>366</v>
      </c>
      <c r="F109" s="73" t="s">
        <v>366</v>
      </c>
      <c r="I109" s="397" t="b">
        <f t="shared" si="6"/>
        <v>1</v>
      </c>
      <c r="J109" s="397" t="b">
        <f t="shared" si="7"/>
        <v>1</v>
      </c>
      <c r="K109" s="397" t="b">
        <f t="shared" si="8"/>
        <v>1</v>
      </c>
      <c r="L109" s="398" t="b">
        <f t="shared" si="9"/>
        <v>1</v>
      </c>
      <c r="M109" s="398" t="b">
        <f t="shared" si="10"/>
        <v>1</v>
      </c>
      <c r="N109" s="386"/>
      <c r="O109" s="388">
        <v>27</v>
      </c>
      <c r="P109" s="389" t="s">
        <v>195</v>
      </c>
      <c r="Q109" s="389" t="s">
        <v>196</v>
      </c>
      <c r="R109" s="389" t="s">
        <v>366</v>
      </c>
      <c r="S109" s="389" t="s">
        <v>366</v>
      </c>
      <c r="T109" s="392">
        <v>0</v>
      </c>
      <c r="U109" s="392">
        <v>8</v>
      </c>
      <c r="V109" s="392">
        <v>9.0909090909090917</v>
      </c>
      <c r="W109" s="392">
        <v>0</v>
      </c>
      <c r="X109" s="392">
        <v>0</v>
      </c>
      <c r="Y109" s="392">
        <v>6.3063063063063058</v>
      </c>
      <c r="Z109" s="392">
        <v>0</v>
      </c>
      <c r="AA109" s="392">
        <v>4.1666666666666661</v>
      </c>
      <c r="AB109" s="392">
        <v>2.9197080291970803</v>
      </c>
      <c r="AC109" s="392">
        <v>1.910828025477707</v>
      </c>
      <c r="AD109" s="392">
        <v>0</v>
      </c>
      <c r="AE109" s="392">
        <v>0</v>
      </c>
      <c r="AF109" s="392">
        <v>1.098901098901099</v>
      </c>
      <c r="AG109" s="392">
        <v>0</v>
      </c>
      <c r="AH109" s="392">
        <v>2.2395326192794549</v>
      </c>
    </row>
    <row r="110" spans="2:34">
      <c r="B110" s="73">
        <v>28</v>
      </c>
      <c r="C110" s="73" t="s">
        <v>195</v>
      </c>
      <c r="D110" s="73" t="s">
        <v>79</v>
      </c>
      <c r="E110" s="73" t="s">
        <v>366</v>
      </c>
      <c r="F110" s="73" t="s">
        <v>366</v>
      </c>
      <c r="I110" s="397" t="b">
        <f t="shared" si="6"/>
        <v>1</v>
      </c>
      <c r="J110" s="397" t="b">
        <f t="shared" si="7"/>
        <v>1</v>
      </c>
      <c r="K110" s="397" t="b">
        <f t="shared" si="8"/>
        <v>1</v>
      </c>
      <c r="L110" s="398" t="b">
        <f t="shared" si="9"/>
        <v>1</v>
      </c>
      <c r="M110" s="398" t="b">
        <f t="shared" si="10"/>
        <v>1</v>
      </c>
      <c r="N110" s="386"/>
      <c r="O110" s="73">
        <v>28</v>
      </c>
      <c r="P110" s="73" t="s">
        <v>195</v>
      </c>
      <c r="Q110" s="73" t="s">
        <v>79</v>
      </c>
      <c r="R110" s="73" t="s">
        <v>366</v>
      </c>
      <c r="S110" s="73" t="s">
        <v>366</v>
      </c>
      <c r="T110" s="391">
        <v>30.76923076923077</v>
      </c>
      <c r="U110" s="391">
        <v>18.75</v>
      </c>
      <c r="V110" s="391">
        <v>35.714285714285715</v>
      </c>
      <c r="W110" s="391">
        <v>23.809523809523807</v>
      </c>
      <c r="X110" s="391">
        <v>34.285714285714285</v>
      </c>
      <c r="Y110" s="391">
        <v>31.25</v>
      </c>
      <c r="Z110" s="391">
        <v>32.520325203252028</v>
      </c>
      <c r="AA110" s="391">
        <v>24.137931034482758</v>
      </c>
      <c r="AB110" s="391">
        <v>30.588235294117649</v>
      </c>
      <c r="AC110" s="391">
        <v>35.955056179775283</v>
      </c>
      <c r="AD110" s="391">
        <v>0</v>
      </c>
      <c r="AE110" s="391">
        <v>33.333333333333329</v>
      </c>
      <c r="AF110" s="391">
        <v>34.545454545454547</v>
      </c>
      <c r="AG110" s="391">
        <v>100</v>
      </c>
      <c r="AH110" s="391">
        <v>31.52</v>
      </c>
    </row>
    <row r="111" spans="2:34">
      <c r="B111" s="73">
        <v>28</v>
      </c>
      <c r="C111" s="73" t="s">
        <v>195</v>
      </c>
      <c r="D111" s="73" t="s">
        <v>80</v>
      </c>
      <c r="E111" s="73" t="s">
        <v>366</v>
      </c>
      <c r="F111" s="73" t="s">
        <v>366</v>
      </c>
      <c r="I111" s="397" t="b">
        <f t="shared" si="6"/>
        <v>1</v>
      </c>
      <c r="J111" s="397" t="b">
        <f t="shared" si="7"/>
        <v>1</v>
      </c>
      <c r="K111" s="397" t="b">
        <f t="shared" si="8"/>
        <v>1</v>
      </c>
      <c r="L111" s="398" t="b">
        <f t="shared" si="9"/>
        <v>1</v>
      </c>
      <c r="M111" s="398" t="b">
        <f t="shared" si="10"/>
        <v>1</v>
      </c>
      <c r="N111" s="386"/>
      <c r="O111" s="73">
        <v>28</v>
      </c>
      <c r="P111" s="73" t="s">
        <v>195</v>
      </c>
      <c r="Q111" s="73" t="s">
        <v>80</v>
      </c>
      <c r="R111" s="73" t="s">
        <v>366</v>
      </c>
      <c r="S111" s="73" t="s">
        <v>366</v>
      </c>
      <c r="T111" s="391">
        <v>29.268292682926827</v>
      </c>
      <c r="U111" s="391">
        <v>22.222222222222221</v>
      </c>
      <c r="V111" s="391">
        <v>18.75</v>
      </c>
      <c r="W111" s="391">
        <v>29.166666666666668</v>
      </c>
      <c r="X111" s="391">
        <v>21.052631578947366</v>
      </c>
      <c r="Y111" s="391">
        <v>27.659574468085108</v>
      </c>
      <c r="Z111" s="391">
        <v>23.52941176470588</v>
      </c>
      <c r="AA111" s="391">
        <v>15.789473684210526</v>
      </c>
      <c r="AB111" s="391">
        <v>13.461538461538462</v>
      </c>
      <c r="AC111" s="391">
        <v>13.23529411764706</v>
      </c>
      <c r="AD111" s="391">
        <v>0</v>
      </c>
      <c r="AE111" s="391">
        <v>100</v>
      </c>
      <c r="AF111" s="391">
        <v>30.555555555555557</v>
      </c>
      <c r="AG111" s="391">
        <v>0</v>
      </c>
      <c r="AH111" s="391">
        <v>22.139303482587064</v>
      </c>
    </row>
    <row r="112" spans="2:34">
      <c r="B112" s="73">
        <v>28</v>
      </c>
      <c r="C112" s="73" t="s">
        <v>195</v>
      </c>
      <c r="D112" s="73" t="s">
        <v>196</v>
      </c>
      <c r="E112" s="73" t="s">
        <v>366</v>
      </c>
      <c r="F112" s="73" t="s">
        <v>366</v>
      </c>
      <c r="I112" s="397" t="b">
        <f t="shared" si="6"/>
        <v>1</v>
      </c>
      <c r="J112" s="397" t="b">
        <f t="shared" si="7"/>
        <v>1</v>
      </c>
      <c r="K112" s="397" t="b">
        <f t="shared" si="8"/>
        <v>1</v>
      </c>
      <c r="L112" s="398" t="b">
        <f t="shared" si="9"/>
        <v>1</v>
      </c>
      <c r="M112" s="398" t="b">
        <f t="shared" si="10"/>
        <v>1</v>
      </c>
      <c r="N112" s="386"/>
      <c r="O112" s="73">
        <v>28</v>
      </c>
      <c r="P112" s="73" t="s">
        <v>195</v>
      </c>
      <c r="Q112" s="73" t="s">
        <v>196</v>
      </c>
      <c r="R112" s="73" t="s">
        <v>366</v>
      </c>
      <c r="S112" s="73" t="s">
        <v>366</v>
      </c>
      <c r="T112" s="391">
        <v>30.107526881720432</v>
      </c>
      <c r="U112" s="391">
        <v>20</v>
      </c>
      <c r="V112" s="391">
        <v>29.545454545454547</v>
      </c>
      <c r="W112" s="391">
        <v>25.757575757575758</v>
      </c>
      <c r="X112" s="391">
        <v>29.629629629629626</v>
      </c>
      <c r="Y112" s="391">
        <v>29.72972972972973</v>
      </c>
      <c r="Z112" s="391">
        <v>29.319371727748688</v>
      </c>
      <c r="AA112" s="391">
        <v>20.833333333333336</v>
      </c>
      <c r="AB112" s="391">
        <v>24.087591240875913</v>
      </c>
      <c r="AC112" s="391">
        <v>26.114649681528661</v>
      </c>
      <c r="AD112" s="391">
        <v>0</v>
      </c>
      <c r="AE112" s="391">
        <v>60</v>
      </c>
      <c r="AF112" s="391">
        <v>32.967032967032964</v>
      </c>
      <c r="AG112" s="391">
        <v>50</v>
      </c>
      <c r="AH112" s="391">
        <v>27.848101265822784</v>
      </c>
    </row>
    <row r="113" spans="14:14">
      <c r="N113" s="7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57"/>
  <sheetViews>
    <sheetView tabSelected="1" zoomScale="70" zoomScaleNormal="70" zoomScalePageLayoutView="65" workbookViewId="0"/>
  </sheetViews>
  <sheetFormatPr defaultRowHeight="12.75"/>
  <cols>
    <col min="1" max="16384" width="9.140625" style="3"/>
  </cols>
  <sheetData>
    <row r="1" spans="1:23" ht="15.75">
      <c r="A1" s="301"/>
      <c r="B1" s="5"/>
      <c r="C1" s="6"/>
      <c r="D1" s="7"/>
      <c r="E1" s="7"/>
      <c r="F1" s="7"/>
      <c r="G1" s="7"/>
      <c r="H1" s="7"/>
      <c r="I1" s="8"/>
      <c r="J1" s="7"/>
      <c r="K1" s="9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</row>
    <row r="2" spans="1:23" ht="15.75">
      <c r="A2" s="4"/>
      <c r="B2" s="5"/>
      <c r="C2" s="6"/>
      <c r="D2" s="7"/>
      <c r="E2" s="7"/>
      <c r="F2" s="7"/>
      <c r="G2" s="7"/>
      <c r="H2" s="7"/>
      <c r="I2" s="8"/>
      <c r="J2" s="7"/>
      <c r="K2" s="9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</row>
    <row r="3" spans="1:23" ht="15.75">
      <c r="A3" s="4"/>
      <c r="B3" s="6"/>
      <c r="C3" s="10"/>
      <c r="D3" s="7"/>
      <c r="E3" s="7"/>
      <c r="F3" s="7"/>
      <c r="G3" s="7"/>
      <c r="H3" s="7"/>
      <c r="I3" s="8"/>
      <c r="J3" s="7"/>
      <c r="K3" s="10"/>
      <c r="L3" s="12"/>
      <c r="M3" s="12"/>
      <c r="N3" s="10"/>
      <c r="O3" s="10"/>
      <c r="P3" s="10"/>
      <c r="Q3" s="10"/>
      <c r="R3" s="10"/>
      <c r="S3" s="11"/>
      <c r="T3" s="11"/>
      <c r="U3" s="11"/>
      <c r="V3" s="11"/>
      <c r="W3" s="11"/>
    </row>
    <row r="4" spans="1:23" ht="15.75">
      <c r="A4" s="4"/>
      <c r="B4" s="5"/>
      <c r="C4" s="6"/>
      <c r="D4" s="7"/>
      <c r="E4" s="7"/>
      <c r="F4" s="7"/>
      <c r="G4" s="7"/>
      <c r="H4" s="7"/>
      <c r="I4" s="8"/>
      <c r="J4" s="7"/>
      <c r="K4" s="12"/>
      <c r="L4" s="12"/>
      <c r="M4" s="12"/>
      <c r="N4" s="10"/>
      <c r="O4" s="10"/>
      <c r="P4" s="10"/>
      <c r="Q4" s="10"/>
      <c r="R4" s="10"/>
      <c r="S4" s="11"/>
      <c r="T4" s="11"/>
      <c r="U4" s="11"/>
      <c r="V4" s="11"/>
      <c r="W4" s="11"/>
    </row>
    <row r="5" spans="1:23" ht="15.75">
      <c r="A5" s="4"/>
      <c r="B5" s="5"/>
      <c r="C5" s="6"/>
      <c r="D5" s="7"/>
      <c r="E5" s="7"/>
      <c r="F5" s="7"/>
      <c r="G5" s="7"/>
      <c r="H5" s="7"/>
      <c r="I5" s="8"/>
      <c r="J5" s="7"/>
      <c r="K5" s="12"/>
      <c r="L5" s="12"/>
      <c r="M5" s="12"/>
      <c r="N5" s="10"/>
      <c r="O5" s="10"/>
      <c r="P5" s="10"/>
      <c r="Q5" s="10"/>
      <c r="R5" s="10"/>
      <c r="S5" s="11"/>
      <c r="T5" s="11"/>
      <c r="U5" s="11"/>
      <c r="V5" s="11"/>
      <c r="W5" s="11"/>
    </row>
    <row r="6" spans="1:23" ht="15.75">
      <c r="A6" s="4"/>
      <c r="B6" s="5"/>
      <c r="C6" s="6"/>
      <c r="D6" s="7"/>
      <c r="E6" s="7"/>
      <c r="F6" s="7"/>
      <c r="G6" s="7"/>
      <c r="H6" s="7"/>
      <c r="I6" s="8"/>
      <c r="J6" s="7"/>
      <c r="K6" s="9"/>
      <c r="L6" s="10"/>
      <c r="M6" s="10"/>
      <c r="N6" s="10"/>
      <c r="O6" s="10"/>
      <c r="P6" s="10"/>
      <c r="Q6" s="10"/>
      <c r="R6" s="10"/>
      <c r="S6" s="11"/>
      <c r="T6" s="11"/>
      <c r="U6" s="11"/>
      <c r="V6" s="11"/>
      <c r="W6" s="11"/>
    </row>
    <row r="7" spans="1:23" ht="15.75">
      <c r="A7" s="4"/>
      <c r="B7" s="5"/>
      <c r="C7" s="6"/>
      <c r="D7" s="7"/>
      <c r="E7" s="7"/>
      <c r="F7" s="7"/>
      <c r="G7" s="7"/>
      <c r="H7" s="7"/>
      <c r="I7" s="8"/>
      <c r="J7" s="7"/>
      <c r="K7" s="9"/>
      <c r="L7" s="10"/>
      <c r="M7" s="10"/>
      <c r="N7" s="10"/>
      <c r="O7" s="10"/>
      <c r="P7" s="10"/>
      <c r="Q7" s="10"/>
      <c r="R7" s="10"/>
      <c r="S7" s="11"/>
      <c r="T7" s="11"/>
      <c r="U7" s="11"/>
      <c r="V7" s="11"/>
      <c r="W7" s="11"/>
    </row>
    <row r="8" spans="1:23" ht="15.75">
      <c r="A8" s="4"/>
      <c r="B8" s="5"/>
      <c r="C8" s="6"/>
      <c r="D8" s="7"/>
      <c r="E8" s="7"/>
      <c r="F8" s="7"/>
      <c r="G8" s="7"/>
      <c r="H8" s="7"/>
      <c r="I8" s="8"/>
      <c r="J8" s="7"/>
      <c r="K8" s="9"/>
      <c r="L8" s="10"/>
      <c r="M8" s="10"/>
      <c r="N8" s="10"/>
      <c r="O8" s="10"/>
      <c r="P8" s="10"/>
      <c r="Q8" s="10"/>
      <c r="R8" s="10"/>
      <c r="S8" s="11"/>
      <c r="T8" s="11"/>
      <c r="U8" s="11"/>
      <c r="V8" s="11"/>
      <c r="W8" s="11"/>
    </row>
    <row r="9" spans="1:23" ht="15.75">
      <c r="A9" s="4"/>
      <c r="B9" s="5"/>
      <c r="C9" s="6"/>
      <c r="D9" s="7"/>
      <c r="E9" s="7"/>
      <c r="F9" s="7"/>
      <c r="G9" s="7"/>
      <c r="H9" s="7"/>
      <c r="I9" s="8"/>
      <c r="J9" s="7"/>
      <c r="K9" s="9"/>
      <c r="L9" s="10"/>
      <c r="M9" s="10"/>
      <c r="N9" s="10"/>
      <c r="O9" s="10"/>
      <c r="P9" s="10"/>
      <c r="Q9" s="10"/>
      <c r="R9" s="10"/>
      <c r="S9" s="11"/>
      <c r="T9" s="11"/>
      <c r="U9" s="11"/>
      <c r="V9" s="11"/>
      <c r="W9" s="11"/>
    </row>
    <row r="10" spans="1:23" ht="15.75">
      <c r="A10" s="4"/>
      <c r="B10" s="5"/>
      <c r="C10" s="6"/>
      <c r="D10" s="7"/>
      <c r="E10" s="7"/>
      <c r="F10" s="7"/>
      <c r="G10" s="7"/>
      <c r="H10" s="7"/>
      <c r="I10" s="8"/>
      <c r="J10" s="7"/>
      <c r="K10" s="9"/>
      <c r="L10" s="10"/>
      <c r="M10" s="10"/>
      <c r="N10" s="10"/>
      <c r="O10" s="10"/>
      <c r="P10" s="10"/>
      <c r="Q10" s="10"/>
      <c r="R10" s="10"/>
      <c r="S10" s="11"/>
      <c r="T10" s="11"/>
      <c r="U10" s="11"/>
      <c r="V10" s="11"/>
      <c r="W10" s="11"/>
    </row>
    <row r="11" spans="1:23" ht="15.75">
      <c r="A11" s="4"/>
      <c r="B11" s="5"/>
      <c r="C11" s="6"/>
      <c r="D11" s="7"/>
      <c r="E11" s="7"/>
      <c r="F11" s="7"/>
      <c r="G11" s="7"/>
      <c r="H11" s="7"/>
      <c r="I11" s="8"/>
      <c r="J11" s="7"/>
      <c r="K11" s="9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</row>
    <row r="12" spans="1:23" ht="15.75">
      <c r="A12" s="13"/>
      <c r="B12" s="5"/>
      <c r="C12" s="6"/>
      <c r="D12" s="7"/>
      <c r="E12" s="7"/>
      <c r="F12" s="7"/>
      <c r="G12" s="7"/>
      <c r="H12" s="7"/>
      <c r="I12" s="8"/>
      <c r="J12" s="7"/>
      <c r="K12" s="9"/>
      <c r="L12" s="10"/>
      <c r="M12" s="10"/>
      <c r="N12" s="10"/>
      <c r="O12" s="10"/>
      <c r="P12" s="10"/>
      <c r="Q12" s="10"/>
      <c r="R12" s="10"/>
      <c r="S12" s="11"/>
      <c r="T12" s="11"/>
      <c r="U12" s="11"/>
      <c r="V12" s="11"/>
      <c r="W12" s="11"/>
    </row>
    <row r="13" spans="1:23" ht="15.75">
      <c r="A13" s="4"/>
      <c r="B13" s="5"/>
      <c r="C13" s="6"/>
      <c r="D13" s="7"/>
      <c r="E13" s="7"/>
      <c r="F13" s="7"/>
      <c r="G13" s="7"/>
      <c r="H13" s="7"/>
      <c r="I13" s="8"/>
      <c r="J13" s="7"/>
      <c r="K13" s="9"/>
      <c r="L13" s="10"/>
      <c r="M13" s="10"/>
      <c r="N13" s="10"/>
      <c r="O13" s="10"/>
      <c r="P13" s="10"/>
      <c r="Q13" s="10"/>
      <c r="R13" s="10"/>
      <c r="S13" s="11"/>
      <c r="T13" s="11"/>
      <c r="U13" s="11"/>
      <c r="V13" s="11"/>
      <c r="W13" s="11"/>
    </row>
    <row r="14" spans="1:23" ht="15.75">
      <c r="A14" s="4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2"/>
      <c r="N14" s="10"/>
      <c r="O14" s="10"/>
      <c r="P14" s="10"/>
      <c r="Q14" s="10"/>
      <c r="R14" s="10"/>
      <c r="S14" s="11"/>
      <c r="T14" s="11"/>
      <c r="U14" s="11"/>
      <c r="V14" s="11"/>
      <c r="W14" s="11"/>
    </row>
    <row r="15" spans="1:23" ht="15.75">
      <c r="A15" s="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5"/>
      <c r="M15" s="12"/>
      <c r="N15" s="10"/>
      <c r="O15" s="10"/>
      <c r="P15" s="10"/>
      <c r="Q15" s="10"/>
      <c r="R15" s="10"/>
      <c r="S15" s="11"/>
      <c r="T15" s="11"/>
      <c r="U15" s="11"/>
      <c r="V15" s="11"/>
      <c r="W15" s="11"/>
    </row>
    <row r="16" spans="1:23" ht="30">
      <c r="A16" s="375"/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5"/>
      <c r="M16" s="12"/>
      <c r="N16" s="10"/>
      <c r="O16" s="10"/>
      <c r="P16" s="10"/>
      <c r="Q16" s="10"/>
      <c r="R16" s="10"/>
      <c r="S16" s="11"/>
      <c r="T16" s="11"/>
      <c r="U16" s="11"/>
      <c r="V16" s="11"/>
      <c r="W16" s="11"/>
    </row>
    <row r="17" spans="1:23" ht="45">
      <c r="A17" s="403" t="s">
        <v>19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/>
      <c r="T17" s="403"/>
      <c r="U17" s="403"/>
      <c r="V17" s="403"/>
      <c r="W17" s="403"/>
    </row>
    <row r="18" spans="1:23" ht="30">
      <c r="A18" s="401" t="s">
        <v>368</v>
      </c>
      <c r="B18" s="401"/>
      <c r="C18" s="401"/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1"/>
      <c r="O18" s="401"/>
      <c r="P18" s="401"/>
      <c r="Q18" s="401"/>
      <c r="R18" s="401"/>
      <c r="S18" s="401"/>
      <c r="T18" s="401"/>
      <c r="U18" s="401"/>
      <c r="V18" s="401"/>
      <c r="W18" s="401"/>
    </row>
    <row r="19" spans="1:23" ht="30">
      <c r="A19" s="402" t="s">
        <v>343</v>
      </c>
      <c r="B19" s="402"/>
      <c r="C19" s="402"/>
      <c r="D19" s="402"/>
      <c r="E19" s="402"/>
      <c r="F19" s="402"/>
      <c r="G19" s="402"/>
      <c r="H19" s="402"/>
      <c r="I19" s="402"/>
      <c r="J19" s="402"/>
      <c r="K19" s="402"/>
      <c r="L19" s="402"/>
      <c r="M19" s="402"/>
      <c r="N19" s="402"/>
      <c r="O19" s="402"/>
      <c r="P19" s="402"/>
      <c r="Q19" s="402"/>
      <c r="R19" s="402"/>
      <c r="S19" s="402"/>
      <c r="T19" s="402"/>
      <c r="U19" s="402"/>
      <c r="V19" s="402"/>
      <c r="W19" s="402"/>
    </row>
    <row r="20" spans="1:2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ht="12.75" customHeight="1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</row>
    <row r="23" spans="1:23" ht="12.75" customHeight="1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</row>
    <row r="24" spans="1:23" ht="12.75" customHeight="1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</row>
    <row r="25" spans="1:23" ht="12.75" customHeight="1">
      <c r="A25" s="307"/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</row>
    <row r="26" spans="1:23" ht="12.75" customHeight="1">
      <c r="A26" s="307"/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</row>
    <row r="27" spans="1:23" ht="12.75" customHeight="1">
      <c r="A27" s="307"/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</row>
    <row r="28" spans="1:23" ht="12.75" customHeight="1">
      <c r="A28" s="307"/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</row>
    <row r="29" spans="1:23" ht="12.75" customHeight="1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</row>
    <row r="30" spans="1:23" ht="12.75" customHeight="1">
      <c r="A30" s="307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</row>
    <row r="31" spans="1:23" ht="12.75" customHeight="1">
      <c r="A31" s="307"/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</row>
    <row r="32" spans="1:23" ht="12.75" customHeight="1">
      <c r="A32" s="307"/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</row>
    <row r="33" spans="1:23" ht="12.75" customHeight="1">
      <c r="A33" s="307"/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</row>
    <row r="34" spans="1:2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</sheetData>
  <mergeCells count="3">
    <mergeCell ref="A18:W18"/>
    <mergeCell ref="A19:W19"/>
    <mergeCell ref="A17:W17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  <legacyDrawing r:id="rId3"/>
  <oleObjects>
    <oleObject shapeId="1025" r:id="rId4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1:W51"/>
  <sheetViews>
    <sheetView zoomScale="70" zoomScaleNormal="70" zoomScalePageLayoutView="75" workbookViewId="0"/>
  </sheetViews>
  <sheetFormatPr defaultRowHeight="15"/>
  <cols>
    <col min="1" max="16384" width="9.140625" style="16"/>
  </cols>
  <sheetData>
    <row r="1" spans="1:23" ht="15.75" customHeight="1">
      <c r="A1" s="20"/>
      <c r="B1" s="21" t="s">
        <v>20</v>
      </c>
      <c r="C1" s="22"/>
      <c r="D1" s="23"/>
      <c r="E1" s="23"/>
      <c r="F1" s="23"/>
      <c r="G1" s="23"/>
      <c r="H1" s="23"/>
      <c r="I1" s="31"/>
      <c r="J1" s="23"/>
      <c r="K1" s="32"/>
      <c r="L1" s="22"/>
      <c r="M1" s="33"/>
      <c r="N1" s="23"/>
      <c r="O1" s="23"/>
      <c r="P1" s="23"/>
      <c r="Q1" s="23"/>
      <c r="R1" s="37"/>
      <c r="S1" s="37"/>
      <c r="T1" s="37"/>
      <c r="U1" s="37"/>
      <c r="V1" s="37"/>
      <c r="W1" s="37"/>
    </row>
    <row r="2" spans="1:23" ht="15.75" customHeight="1">
      <c r="A2" s="20"/>
      <c r="B2" s="22"/>
      <c r="C2" s="22"/>
      <c r="D2" s="23"/>
      <c r="E2" s="23"/>
      <c r="F2" s="23"/>
      <c r="G2" s="23"/>
      <c r="H2" s="23"/>
      <c r="I2" s="31"/>
      <c r="J2" s="23"/>
      <c r="K2" s="32"/>
      <c r="L2" s="22"/>
      <c r="M2" s="33"/>
      <c r="N2" s="23"/>
      <c r="O2" s="23"/>
      <c r="P2" s="23"/>
      <c r="Q2" s="23"/>
      <c r="R2" s="37"/>
      <c r="S2" s="37"/>
      <c r="T2" s="37"/>
      <c r="U2" s="37"/>
      <c r="V2" s="37"/>
      <c r="W2" s="37"/>
    </row>
    <row r="3" spans="1:23" ht="15.75" customHeight="1">
      <c r="A3" s="20"/>
      <c r="B3" s="404"/>
      <c r="C3" s="405"/>
      <c r="D3" s="405"/>
      <c r="E3" s="406"/>
      <c r="F3" s="34" t="s">
        <v>21</v>
      </c>
      <c r="G3" s="34" t="s">
        <v>22</v>
      </c>
      <c r="H3" s="34" t="s">
        <v>23</v>
      </c>
      <c r="I3" s="34" t="s">
        <v>24</v>
      </c>
      <c r="J3" s="34" t="s">
        <v>25</v>
      </c>
      <c r="K3" s="34" t="s">
        <v>26</v>
      </c>
      <c r="L3" s="34" t="s">
        <v>27</v>
      </c>
      <c r="M3" s="34" t="s">
        <v>28</v>
      </c>
      <c r="N3" s="34" t="s">
        <v>29</v>
      </c>
      <c r="O3" s="34" t="s">
        <v>30</v>
      </c>
      <c r="P3" s="34" t="s">
        <v>31</v>
      </c>
      <c r="Q3" s="34" t="s">
        <v>32</v>
      </c>
      <c r="R3" s="37"/>
      <c r="S3" s="37"/>
      <c r="T3" s="37"/>
      <c r="U3" s="37"/>
      <c r="V3" s="37"/>
      <c r="W3" s="37"/>
    </row>
    <row r="4" spans="1:23" ht="15.75" customHeight="1">
      <c r="A4" s="20"/>
      <c r="B4" s="407" t="s">
        <v>33</v>
      </c>
      <c r="C4" s="408"/>
      <c r="D4" s="408"/>
      <c r="E4" s="409"/>
      <c r="F4" s="1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7"/>
      <c r="S4" s="37"/>
      <c r="T4" s="37"/>
      <c r="U4" s="37"/>
      <c r="V4" s="37"/>
      <c r="W4" s="37"/>
    </row>
    <row r="5" spans="1:23" ht="15.75" customHeight="1">
      <c r="A5" s="20"/>
      <c r="B5" s="407" t="s">
        <v>34</v>
      </c>
      <c r="C5" s="408"/>
      <c r="D5" s="408"/>
      <c r="E5" s="409"/>
      <c r="F5" s="17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7"/>
      <c r="S5" s="37"/>
      <c r="T5" s="37"/>
      <c r="U5" s="37"/>
      <c r="V5" s="37"/>
      <c r="W5" s="37"/>
    </row>
    <row r="6" spans="1:23" ht="15.75" customHeight="1">
      <c r="A6" s="20"/>
      <c r="B6" s="407" t="s">
        <v>35</v>
      </c>
      <c r="C6" s="408"/>
      <c r="D6" s="408"/>
      <c r="E6" s="409"/>
      <c r="F6" s="17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7"/>
      <c r="S6" s="37"/>
      <c r="T6" s="37"/>
      <c r="U6" s="37"/>
      <c r="V6" s="37"/>
      <c r="W6" s="37"/>
    </row>
    <row r="7" spans="1:23" ht="15.75" customHeight="1">
      <c r="A7" s="20"/>
      <c r="B7" s="407" t="s">
        <v>255</v>
      </c>
      <c r="C7" s="408"/>
      <c r="D7" s="408"/>
      <c r="E7" s="409"/>
      <c r="F7" s="36"/>
      <c r="G7" s="17"/>
      <c r="H7" s="35"/>
      <c r="I7" s="35"/>
      <c r="J7" s="35"/>
      <c r="K7" s="35"/>
      <c r="L7" s="35"/>
      <c r="M7" s="35"/>
      <c r="N7" s="35"/>
      <c r="O7" s="35"/>
      <c r="P7" s="35"/>
      <c r="Q7" s="35"/>
      <c r="R7" s="37"/>
      <c r="S7" s="37"/>
      <c r="T7" s="37"/>
      <c r="U7" s="37"/>
      <c r="V7" s="37"/>
      <c r="W7" s="37"/>
    </row>
    <row r="8" spans="1:23" ht="15.75" customHeight="1">
      <c r="A8" s="20"/>
      <c r="B8" s="407" t="s">
        <v>36</v>
      </c>
      <c r="C8" s="408"/>
      <c r="D8" s="408"/>
      <c r="E8" s="409"/>
      <c r="F8" s="36"/>
      <c r="G8" s="35"/>
      <c r="H8" s="18"/>
      <c r="I8" s="35"/>
      <c r="J8" s="35"/>
      <c r="K8" s="35"/>
      <c r="L8" s="35"/>
      <c r="M8" s="35"/>
      <c r="N8" s="35"/>
      <c r="O8" s="35"/>
      <c r="P8" s="35"/>
      <c r="Q8" s="35"/>
      <c r="R8" s="37"/>
      <c r="S8" s="37"/>
      <c r="T8" s="37"/>
      <c r="U8" s="37"/>
      <c r="V8" s="37"/>
      <c r="W8" s="37"/>
    </row>
    <row r="9" spans="1:23" ht="15.75" customHeight="1">
      <c r="A9" s="20"/>
      <c r="B9" s="407" t="s">
        <v>37</v>
      </c>
      <c r="C9" s="408"/>
      <c r="D9" s="408"/>
      <c r="E9" s="409"/>
      <c r="F9" s="36"/>
      <c r="G9" s="35"/>
      <c r="H9" s="35"/>
      <c r="I9" s="17"/>
      <c r="J9" s="35"/>
      <c r="K9" s="35"/>
      <c r="L9" s="35"/>
      <c r="M9" s="35"/>
      <c r="N9" s="35"/>
      <c r="O9" s="35"/>
      <c r="P9" s="35"/>
      <c r="Q9" s="35"/>
      <c r="R9" s="37"/>
      <c r="S9" s="37"/>
      <c r="T9" s="37"/>
      <c r="U9" s="37"/>
      <c r="V9" s="37"/>
      <c r="W9" s="37"/>
    </row>
    <row r="10" spans="1:23" ht="15.75" customHeight="1">
      <c r="A10" s="20"/>
      <c r="B10" s="407" t="s">
        <v>38</v>
      </c>
      <c r="C10" s="408"/>
      <c r="D10" s="408"/>
      <c r="E10" s="409"/>
      <c r="F10" s="36"/>
      <c r="G10" s="35"/>
      <c r="H10" s="35"/>
      <c r="I10" s="35"/>
      <c r="J10" s="19"/>
      <c r="K10" s="35"/>
      <c r="L10" s="35"/>
      <c r="M10" s="35"/>
      <c r="N10" s="35"/>
      <c r="O10" s="35"/>
      <c r="P10" s="35"/>
      <c r="Q10" s="35"/>
      <c r="R10" s="37"/>
      <c r="S10" s="37"/>
      <c r="T10" s="37"/>
      <c r="U10" s="37"/>
      <c r="V10" s="37"/>
      <c r="W10" s="37"/>
    </row>
    <row r="11" spans="1:23" ht="15.75" customHeight="1">
      <c r="A11" s="20"/>
      <c r="B11" s="407" t="s">
        <v>39</v>
      </c>
      <c r="C11" s="408"/>
      <c r="D11" s="408"/>
      <c r="E11" s="409"/>
      <c r="F11" s="36"/>
      <c r="G11" s="35"/>
      <c r="H11" s="35"/>
      <c r="I11" s="35"/>
      <c r="J11" s="35"/>
      <c r="K11" s="17"/>
      <c r="L11" s="35"/>
      <c r="M11" s="35"/>
      <c r="N11" s="35"/>
      <c r="O11" s="35"/>
      <c r="P11" s="35"/>
      <c r="Q11" s="35"/>
      <c r="R11" s="37"/>
      <c r="S11" s="37"/>
      <c r="T11" s="37"/>
      <c r="U11" s="37"/>
      <c r="V11" s="37"/>
      <c r="W11" s="37"/>
    </row>
    <row r="12" spans="1:23" ht="15.75" customHeight="1">
      <c r="A12" s="20"/>
      <c r="B12" s="407" t="s">
        <v>253</v>
      </c>
      <c r="C12" s="408"/>
      <c r="D12" s="408"/>
      <c r="E12" s="409"/>
      <c r="F12" s="36"/>
      <c r="G12" s="35"/>
      <c r="H12" s="35"/>
      <c r="I12" s="35"/>
      <c r="J12" s="35"/>
      <c r="K12" s="35"/>
      <c r="L12" s="19"/>
      <c r="M12" s="35"/>
      <c r="N12" s="35"/>
      <c r="O12" s="35"/>
      <c r="P12" s="35"/>
      <c r="Q12" s="35"/>
      <c r="R12" s="37"/>
      <c r="S12" s="37"/>
      <c r="T12" s="37"/>
      <c r="U12" s="37"/>
      <c r="V12" s="37"/>
      <c r="W12" s="37"/>
    </row>
    <row r="13" spans="1:23" ht="15.75" customHeight="1">
      <c r="A13" s="20"/>
      <c r="B13" s="407" t="s">
        <v>254</v>
      </c>
      <c r="C13" s="408"/>
      <c r="D13" s="408"/>
      <c r="E13" s="409"/>
      <c r="F13" s="36"/>
      <c r="G13" s="35"/>
      <c r="H13" s="35"/>
      <c r="I13" s="35"/>
      <c r="J13" s="35"/>
      <c r="K13" s="35"/>
      <c r="L13" s="35"/>
      <c r="M13" s="17"/>
      <c r="N13" s="35"/>
      <c r="O13" s="35"/>
      <c r="P13" s="35"/>
      <c r="Q13" s="35"/>
      <c r="R13" s="37"/>
      <c r="S13" s="37"/>
      <c r="T13" s="37"/>
      <c r="U13" s="37"/>
      <c r="V13" s="37"/>
      <c r="W13" s="37"/>
    </row>
    <row r="14" spans="1:23" ht="15.75" customHeight="1">
      <c r="A14" s="20"/>
      <c r="B14" s="407" t="s">
        <v>40</v>
      </c>
      <c r="C14" s="408"/>
      <c r="D14" s="408"/>
      <c r="E14" s="409"/>
      <c r="F14" s="36"/>
      <c r="G14" s="35"/>
      <c r="H14" s="35"/>
      <c r="I14" s="35"/>
      <c r="J14" s="35"/>
      <c r="K14" s="35"/>
      <c r="L14" s="35"/>
      <c r="M14" s="35"/>
      <c r="N14" s="19"/>
      <c r="O14" s="35"/>
      <c r="P14" s="35"/>
      <c r="Q14" s="35"/>
      <c r="R14" s="37"/>
      <c r="S14" s="37"/>
      <c r="T14" s="37"/>
      <c r="U14" s="37"/>
      <c r="V14" s="37"/>
      <c r="W14" s="37"/>
    </row>
    <row r="15" spans="1:23" ht="15.75" customHeight="1">
      <c r="A15" s="20"/>
      <c r="B15" s="407" t="s">
        <v>41</v>
      </c>
      <c r="C15" s="408"/>
      <c r="D15" s="408"/>
      <c r="E15" s="409"/>
      <c r="F15" s="36"/>
      <c r="G15" s="35"/>
      <c r="H15" s="35"/>
      <c r="I15" s="35"/>
      <c r="J15" s="35"/>
      <c r="K15" s="35"/>
      <c r="L15" s="35"/>
      <c r="M15" s="35"/>
      <c r="N15" s="35"/>
      <c r="O15" s="19"/>
      <c r="P15" s="35"/>
      <c r="Q15" s="35"/>
      <c r="R15" s="37"/>
      <c r="S15" s="37"/>
      <c r="T15" s="37"/>
      <c r="U15" s="37"/>
      <c r="V15" s="37"/>
      <c r="W15" s="37"/>
    </row>
    <row r="16" spans="1:23" ht="15.75" customHeight="1">
      <c r="A16" s="20"/>
      <c r="B16" s="407" t="s">
        <v>42</v>
      </c>
      <c r="C16" s="408"/>
      <c r="D16" s="408"/>
      <c r="E16" s="409"/>
      <c r="F16" s="36"/>
      <c r="G16" s="35"/>
      <c r="H16" s="35"/>
      <c r="I16" s="35"/>
      <c r="J16" s="35"/>
      <c r="K16" s="35"/>
      <c r="L16" s="35"/>
      <c r="M16" s="35"/>
      <c r="N16" s="35"/>
      <c r="O16" s="35"/>
      <c r="P16" s="17"/>
      <c r="Q16" s="35"/>
      <c r="R16" s="37"/>
      <c r="S16" s="37"/>
      <c r="T16" s="37"/>
      <c r="U16" s="37"/>
      <c r="V16" s="37"/>
      <c r="W16" s="37"/>
    </row>
    <row r="17" spans="1:23" ht="15.75" customHeight="1">
      <c r="A17" s="20"/>
      <c r="B17" s="407" t="s">
        <v>43</v>
      </c>
      <c r="C17" s="408"/>
      <c r="D17" s="408"/>
      <c r="E17" s="409"/>
      <c r="F17" s="36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7"/>
      <c r="R17" s="37"/>
      <c r="S17" s="37"/>
      <c r="T17" s="37"/>
      <c r="U17" s="37"/>
      <c r="V17" s="37"/>
      <c r="W17" s="37"/>
    </row>
    <row r="18" spans="1:23" ht="15.75" customHeight="1">
      <c r="A18" s="20"/>
      <c r="B18" s="22"/>
      <c r="C18" s="22"/>
      <c r="D18" s="23"/>
      <c r="E18" s="23"/>
      <c r="F18" s="23"/>
      <c r="G18" s="23"/>
      <c r="H18" s="23"/>
      <c r="I18" s="31"/>
      <c r="J18" s="23"/>
      <c r="K18" s="32"/>
      <c r="L18" s="22"/>
      <c r="M18" s="33"/>
      <c r="N18" s="23"/>
      <c r="O18" s="23"/>
      <c r="P18" s="23"/>
      <c r="Q18" s="23"/>
      <c r="R18" s="37"/>
      <c r="S18" s="37"/>
      <c r="T18" s="37"/>
      <c r="U18" s="37"/>
      <c r="V18" s="37"/>
      <c r="W18" s="37"/>
    </row>
    <row r="19" spans="1:23" ht="15.75" customHeight="1">
      <c r="A19" s="20"/>
      <c r="B19" s="20"/>
      <c r="C19" s="20"/>
      <c r="D19" s="24"/>
      <c r="E19" s="24"/>
      <c r="F19" s="24"/>
      <c r="G19" s="24"/>
      <c r="H19" s="24"/>
      <c r="I19" s="31"/>
      <c r="J19" s="24"/>
      <c r="K19" s="32"/>
      <c r="L19" s="20"/>
      <c r="M19" s="33"/>
      <c r="N19" s="24"/>
      <c r="O19" s="24"/>
      <c r="P19" s="24"/>
      <c r="Q19" s="24"/>
      <c r="R19" s="38"/>
      <c r="S19" s="38"/>
      <c r="T19" s="38"/>
      <c r="U19" s="38"/>
      <c r="V19" s="37"/>
      <c r="W19" s="37"/>
    </row>
    <row r="20" spans="1:23" ht="15.75" customHeight="1">
      <c r="A20" s="20"/>
      <c r="B20" s="20" t="s">
        <v>44</v>
      </c>
      <c r="C20" s="20"/>
      <c r="D20" s="24"/>
      <c r="E20" s="24"/>
      <c r="F20" s="24"/>
      <c r="G20" s="24"/>
      <c r="H20" s="24"/>
      <c r="I20" s="31"/>
      <c r="J20" s="24"/>
      <c r="K20" s="32"/>
      <c r="L20" s="20"/>
      <c r="M20" s="33"/>
      <c r="N20" s="24"/>
      <c r="O20" s="24"/>
      <c r="P20" s="24"/>
      <c r="Q20" s="24"/>
      <c r="R20" s="38"/>
      <c r="S20" s="38"/>
      <c r="T20" s="38"/>
      <c r="U20" s="38"/>
      <c r="V20" s="37"/>
      <c r="W20" s="37"/>
    </row>
    <row r="21" spans="1:23" ht="24" customHeight="1">
      <c r="A21" s="20"/>
      <c r="B21" s="25" t="s">
        <v>45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38"/>
      <c r="S21" s="38"/>
      <c r="T21" s="38"/>
      <c r="U21" s="38"/>
      <c r="V21" s="37"/>
      <c r="W21" s="37"/>
    </row>
    <row r="22" spans="1:23" ht="15.75" customHeight="1">
      <c r="A22" s="20"/>
      <c r="B22" s="25" t="s">
        <v>46</v>
      </c>
      <c r="C22" s="24"/>
      <c r="D22" s="24"/>
      <c r="E22" s="24"/>
      <c r="F22" s="24"/>
      <c r="G22" s="24"/>
      <c r="H22" s="24"/>
      <c r="I22" s="31"/>
      <c r="J22" s="24"/>
      <c r="K22" s="32"/>
      <c r="L22" s="24"/>
      <c r="M22" s="33"/>
      <c r="N22" s="24"/>
      <c r="O22" s="24"/>
      <c r="P22" s="24"/>
      <c r="Q22" s="24"/>
      <c r="R22" s="38"/>
      <c r="S22" s="38"/>
      <c r="T22" s="38"/>
      <c r="U22" s="38"/>
      <c r="V22" s="37"/>
      <c r="W22" s="37"/>
    </row>
    <row r="23" spans="1:23" ht="15.75" customHeight="1">
      <c r="A23" s="20"/>
      <c r="B23" s="25" t="s">
        <v>47</v>
      </c>
      <c r="C23" s="24"/>
      <c r="D23" s="24"/>
      <c r="E23" s="24"/>
      <c r="F23" s="24"/>
      <c r="G23" s="24"/>
      <c r="H23" s="24"/>
      <c r="I23" s="31"/>
      <c r="J23" s="24"/>
      <c r="K23" s="32"/>
      <c r="L23" s="24"/>
      <c r="M23" s="33"/>
      <c r="N23" s="24"/>
      <c r="O23" s="24"/>
      <c r="P23" s="24"/>
      <c r="Q23" s="24"/>
      <c r="R23" s="38"/>
      <c r="S23" s="38"/>
      <c r="T23" s="38"/>
      <c r="U23" s="38"/>
      <c r="V23" s="37"/>
      <c r="W23" s="37"/>
    </row>
    <row r="24" spans="1:23" ht="24" customHeight="1">
      <c r="A24" s="20"/>
      <c r="B24" s="24" t="s">
        <v>48</v>
      </c>
      <c r="C24" s="20"/>
      <c r="D24" s="24"/>
      <c r="E24" s="24"/>
      <c r="F24" s="24"/>
      <c r="G24" s="24"/>
      <c r="H24" s="24"/>
      <c r="I24" s="31"/>
      <c r="J24" s="24"/>
      <c r="K24" s="32"/>
      <c r="L24" s="20"/>
      <c r="M24" s="24"/>
      <c r="N24" s="24"/>
      <c r="O24" s="24"/>
      <c r="P24" s="24"/>
      <c r="Q24" s="24"/>
      <c r="R24" s="38"/>
      <c r="S24" s="38"/>
      <c r="T24" s="38"/>
      <c r="U24" s="38"/>
      <c r="V24" s="37"/>
      <c r="W24" s="37"/>
    </row>
    <row r="25" spans="1:23" ht="15.75" customHeight="1">
      <c r="A25" s="24"/>
      <c r="B25" s="24" t="s">
        <v>49</v>
      </c>
      <c r="C25" s="20"/>
      <c r="D25" s="24"/>
      <c r="E25" s="24"/>
      <c r="F25" s="24"/>
      <c r="G25" s="24"/>
      <c r="H25" s="24"/>
      <c r="I25" s="31"/>
      <c r="J25" s="24"/>
      <c r="K25" s="32"/>
      <c r="L25" s="20"/>
      <c r="M25" s="24"/>
      <c r="N25" s="24"/>
      <c r="O25" s="24"/>
      <c r="P25" s="24"/>
      <c r="Q25" s="24"/>
      <c r="R25" s="38"/>
      <c r="S25" s="38"/>
      <c r="T25" s="38"/>
      <c r="U25" s="38"/>
      <c r="V25" s="37"/>
      <c r="W25" s="37"/>
    </row>
    <row r="26" spans="1:23" ht="15.75" customHeight="1">
      <c r="A26" s="24"/>
      <c r="B26" s="24" t="s">
        <v>50</v>
      </c>
      <c r="C26" s="20"/>
      <c r="D26" s="24"/>
      <c r="E26" s="24"/>
      <c r="F26" s="24"/>
      <c r="G26" s="24"/>
      <c r="H26" s="24"/>
      <c r="I26" s="31"/>
      <c r="J26" s="24"/>
      <c r="K26" s="32"/>
      <c r="L26" s="20"/>
      <c r="M26" s="24"/>
      <c r="N26" s="24"/>
      <c r="O26" s="24"/>
      <c r="P26" s="24"/>
      <c r="Q26" s="24"/>
      <c r="R26" s="38"/>
      <c r="S26" s="38"/>
      <c r="T26" s="38"/>
      <c r="U26" s="38"/>
      <c r="V26" s="37"/>
      <c r="W26" s="37"/>
    </row>
    <row r="27" spans="1:23" ht="15.75" customHeight="1">
      <c r="A27" s="24"/>
      <c r="B27" s="24" t="s">
        <v>51</v>
      </c>
      <c r="C27" s="20"/>
      <c r="D27" s="24"/>
      <c r="E27" s="24"/>
      <c r="F27" s="24"/>
      <c r="G27" s="24"/>
      <c r="H27" s="24"/>
      <c r="I27" s="31"/>
      <c r="J27" s="24"/>
      <c r="K27" s="32"/>
      <c r="L27" s="20"/>
      <c r="M27" s="24"/>
      <c r="N27" s="24"/>
      <c r="O27" s="24"/>
      <c r="P27" s="24"/>
      <c r="Q27" s="24"/>
      <c r="R27" s="38"/>
      <c r="S27" s="38"/>
      <c r="T27" s="38"/>
      <c r="U27" s="38"/>
      <c r="V27" s="37"/>
      <c r="W27" s="37"/>
    </row>
    <row r="28" spans="1:23" ht="24" customHeight="1">
      <c r="A28" s="24"/>
      <c r="B28" s="24" t="s">
        <v>52</v>
      </c>
      <c r="C28" s="20"/>
      <c r="D28" s="24"/>
      <c r="E28" s="24"/>
      <c r="F28" s="24"/>
      <c r="G28" s="24"/>
      <c r="H28" s="24"/>
      <c r="I28" s="31"/>
      <c r="J28" s="24"/>
      <c r="K28" s="32"/>
      <c r="L28" s="20"/>
      <c r="M28" s="24"/>
      <c r="N28" s="38"/>
      <c r="O28" s="38"/>
      <c r="P28" s="38"/>
      <c r="Q28" s="38"/>
      <c r="R28" s="38"/>
      <c r="S28" s="38"/>
      <c r="T28" s="38"/>
      <c r="U28" s="38"/>
      <c r="V28" s="37"/>
      <c r="W28" s="37"/>
    </row>
    <row r="29" spans="1:23" ht="15.75" customHeight="1">
      <c r="A29" s="24"/>
      <c r="B29" s="24"/>
      <c r="C29" s="20"/>
      <c r="D29" s="24"/>
      <c r="E29" s="24"/>
      <c r="F29" s="24"/>
      <c r="G29" s="24"/>
      <c r="H29" s="24"/>
      <c r="I29" s="31"/>
      <c r="J29" s="24"/>
      <c r="K29" s="32"/>
      <c r="L29" s="20"/>
      <c r="M29" s="24"/>
      <c r="N29" s="38"/>
      <c r="O29" s="38"/>
      <c r="P29" s="38"/>
      <c r="Q29" s="38"/>
      <c r="R29" s="38"/>
      <c r="S29" s="38"/>
      <c r="T29" s="38"/>
      <c r="U29" s="38"/>
      <c r="V29" s="37"/>
      <c r="W29" s="37"/>
    </row>
    <row r="30" spans="1:23" ht="15.75" customHeight="1">
      <c r="A30" s="26"/>
      <c r="B30" s="26" t="s">
        <v>53</v>
      </c>
      <c r="C30" s="27"/>
      <c r="D30" s="25"/>
      <c r="E30" s="25"/>
      <c r="F30" s="25"/>
      <c r="G30" s="25"/>
      <c r="H30" s="24"/>
      <c r="I30" s="31"/>
      <c r="J30" s="24"/>
      <c r="K30" s="32"/>
      <c r="L30" s="20"/>
      <c r="M30" s="33"/>
      <c r="N30" s="38"/>
      <c r="O30" s="38"/>
      <c r="P30" s="38"/>
      <c r="Q30" s="38"/>
      <c r="R30" s="38"/>
      <c r="S30" s="38"/>
      <c r="T30" s="38"/>
      <c r="U30" s="38"/>
      <c r="V30" s="37"/>
      <c r="W30" s="37"/>
    </row>
    <row r="31" spans="1:23" ht="24" customHeight="1">
      <c r="A31" s="28"/>
      <c r="B31" s="28" t="s">
        <v>54</v>
      </c>
      <c r="C31" s="27"/>
      <c r="D31" s="25"/>
      <c r="E31" s="25"/>
      <c r="F31" s="25"/>
      <c r="G31" s="25"/>
      <c r="H31" s="24"/>
      <c r="I31" s="31"/>
      <c r="J31" s="24"/>
      <c r="K31" s="32"/>
      <c r="L31" s="20"/>
      <c r="M31" s="33"/>
      <c r="N31" s="38"/>
      <c r="O31" s="38"/>
      <c r="P31" s="38"/>
      <c r="Q31" s="38"/>
      <c r="R31" s="38"/>
      <c r="S31" s="38"/>
      <c r="T31" s="38"/>
      <c r="U31" s="38"/>
      <c r="V31" s="37"/>
      <c r="W31" s="37"/>
    </row>
    <row r="32" spans="1:23" ht="15.75" customHeight="1">
      <c r="A32" s="28"/>
      <c r="B32" s="28" t="s">
        <v>55</v>
      </c>
      <c r="C32" s="27"/>
      <c r="D32" s="25"/>
      <c r="E32" s="25"/>
      <c r="F32" s="25"/>
      <c r="G32" s="25"/>
      <c r="H32" s="24"/>
      <c r="I32" s="31"/>
      <c r="J32" s="24"/>
      <c r="K32" s="32"/>
      <c r="L32" s="20"/>
      <c r="M32" s="33"/>
      <c r="N32" s="38"/>
      <c r="O32" s="38"/>
      <c r="P32" s="38"/>
      <c r="Q32" s="38"/>
      <c r="R32" s="38"/>
      <c r="S32" s="38"/>
      <c r="T32" s="38"/>
      <c r="U32" s="38"/>
      <c r="V32" s="37"/>
      <c r="W32" s="37"/>
    </row>
    <row r="33" spans="1:23" ht="15.75" customHeight="1">
      <c r="A33" s="28"/>
      <c r="B33" s="28" t="s">
        <v>56</v>
      </c>
      <c r="C33" s="27"/>
      <c r="D33" s="25"/>
      <c r="E33" s="25"/>
      <c r="F33" s="25"/>
      <c r="G33" s="25"/>
      <c r="H33" s="24"/>
      <c r="I33" s="31"/>
      <c r="J33" s="24"/>
      <c r="K33" s="32"/>
      <c r="L33" s="20"/>
      <c r="M33" s="33"/>
      <c r="N33" s="38"/>
      <c r="O33" s="38"/>
      <c r="P33" s="38"/>
      <c r="Q33" s="38"/>
      <c r="R33" s="38"/>
      <c r="S33" s="38"/>
      <c r="T33" s="38"/>
      <c r="U33" s="38"/>
      <c r="V33" s="37"/>
      <c r="W33" s="37"/>
    </row>
    <row r="34" spans="1:23" ht="15.75" customHeight="1">
      <c r="A34" s="28"/>
      <c r="B34" s="28" t="s">
        <v>57</v>
      </c>
      <c r="C34" s="27"/>
      <c r="D34" s="25"/>
      <c r="E34" s="25"/>
      <c r="F34" s="25"/>
      <c r="G34" s="25"/>
      <c r="H34" s="24"/>
      <c r="I34" s="31"/>
      <c r="J34" s="24"/>
      <c r="K34" s="32"/>
      <c r="L34" s="20"/>
      <c r="M34" s="33"/>
      <c r="N34" s="38"/>
      <c r="O34" s="38"/>
      <c r="P34" s="38"/>
      <c r="Q34" s="38"/>
      <c r="R34" s="38"/>
      <c r="S34" s="38"/>
      <c r="T34" s="38"/>
      <c r="U34" s="38"/>
      <c r="V34" s="37"/>
      <c r="W34" s="37"/>
    </row>
    <row r="35" spans="1:23" ht="24" customHeight="1">
      <c r="A35" s="24"/>
      <c r="B35" s="28" t="s">
        <v>81</v>
      </c>
      <c r="C35" s="20"/>
      <c r="D35" s="24"/>
      <c r="E35" s="24"/>
      <c r="F35" s="24"/>
      <c r="G35" s="24"/>
      <c r="H35" s="24"/>
      <c r="I35" s="31"/>
      <c r="J35" s="24"/>
      <c r="K35" s="32"/>
      <c r="L35" s="20"/>
      <c r="M35" s="33"/>
      <c r="N35" s="38"/>
      <c r="O35" s="38"/>
      <c r="P35" s="38"/>
      <c r="Q35" s="38"/>
      <c r="R35" s="38"/>
      <c r="S35" s="38"/>
      <c r="T35" s="38"/>
      <c r="U35" s="38"/>
      <c r="V35" s="264"/>
      <c r="W35" s="264"/>
    </row>
    <row r="36" spans="1:23" ht="15.75" customHeight="1">
      <c r="A36" s="20"/>
      <c r="B36" s="20"/>
      <c r="C36" s="20"/>
      <c r="D36" s="24"/>
      <c r="E36" s="24"/>
      <c r="F36" s="24"/>
      <c r="G36" s="24"/>
      <c r="H36" s="24"/>
      <c r="I36" s="31"/>
      <c r="J36" s="24"/>
      <c r="K36" s="32"/>
      <c r="L36" s="20"/>
      <c r="M36" s="33"/>
      <c r="N36" s="38"/>
      <c r="O36" s="38"/>
      <c r="P36" s="38"/>
      <c r="Q36" s="38"/>
      <c r="R36" s="38"/>
      <c r="S36" s="38"/>
      <c r="T36" s="38"/>
      <c r="U36" s="38"/>
      <c r="V36" s="37"/>
      <c r="W36" s="37"/>
    </row>
    <row r="37" spans="1:23" ht="15.75" customHeight="1">
      <c r="A37" s="20"/>
      <c r="B37" s="20" t="s">
        <v>344</v>
      </c>
      <c r="C37" s="20"/>
      <c r="D37" s="24"/>
      <c r="E37" s="24"/>
      <c r="F37" s="24"/>
      <c r="G37" s="24"/>
      <c r="H37" s="24"/>
      <c r="I37" s="31"/>
      <c r="J37" s="24"/>
      <c r="K37" s="32"/>
      <c r="L37" s="20"/>
      <c r="M37" s="33"/>
      <c r="N37" s="38"/>
      <c r="O37" s="38"/>
      <c r="P37" s="38"/>
      <c r="Q37" s="38"/>
      <c r="R37" s="38"/>
      <c r="S37" s="38"/>
      <c r="T37" s="38"/>
      <c r="U37" s="38"/>
      <c r="V37" s="37"/>
      <c r="W37" s="37"/>
    </row>
    <row r="38" spans="1:23" ht="15.75" customHeight="1">
      <c r="A38" s="24"/>
      <c r="B38" s="24"/>
      <c r="C38" s="20"/>
      <c r="D38" s="24"/>
      <c r="E38" s="24"/>
      <c r="F38" s="24"/>
      <c r="G38" s="24"/>
      <c r="H38" s="24"/>
      <c r="I38" s="31"/>
      <c r="J38" s="24"/>
      <c r="K38" s="32"/>
      <c r="L38" s="20"/>
      <c r="M38" s="33"/>
      <c r="N38" s="38"/>
      <c r="O38" s="38"/>
      <c r="P38" s="38"/>
      <c r="Q38" s="38"/>
      <c r="R38" s="38"/>
      <c r="S38" s="38"/>
      <c r="T38" s="38"/>
      <c r="U38" s="38"/>
      <c r="V38" s="37"/>
      <c r="W38" s="37"/>
    </row>
    <row r="39" spans="1:23" ht="15.75" customHeight="1">
      <c r="A39" s="20"/>
      <c r="B39" s="20" t="s">
        <v>58</v>
      </c>
      <c r="C39" s="20"/>
      <c r="D39" s="24"/>
      <c r="E39" s="24"/>
      <c r="F39" s="24"/>
      <c r="G39" s="24"/>
      <c r="H39" s="24"/>
      <c r="I39" s="31"/>
      <c r="J39" s="24"/>
      <c r="K39" s="32"/>
      <c r="L39" s="20"/>
      <c r="M39" s="33"/>
      <c r="N39" s="38"/>
      <c r="O39" s="38"/>
      <c r="P39" s="38"/>
      <c r="Q39" s="38"/>
      <c r="R39" s="38"/>
      <c r="S39" s="38"/>
      <c r="T39" s="38"/>
      <c r="U39" s="38"/>
      <c r="V39" s="37"/>
      <c r="W39" s="37"/>
    </row>
    <row r="40" spans="1:23" ht="24" customHeight="1">
      <c r="A40" s="24"/>
      <c r="B40" s="24" t="s">
        <v>59</v>
      </c>
      <c r="C40" s="20"/>
      <c r="D40" s="24"/>
      <c r="E40" s="24"/>
      <c r="F40" s="24"/>
      <c r="G40" s="24"/>
      <c r="H40" s="24"/>
      <c r="I40" s="31"/>
      <c r="J40" s="24"/>
      <c r="K40" s="32"/>
      <c r="L40" s="20"/>
      <c r="M40" s="33"/>
      <c r="N40" s="38"/>
      <c r="O40" s="38"/>
      <c r="P40" s="38"/>
      <c r="Q40" s="38"/>
      <c r="R40" s="38"/>
      <c r="S40" s="38"/>
      <c r="T40" s="38"/>
      <c r="U40" s="38"/>
      <c r="V40" s="37"/>
      <c r="W40" s="37"/>
    </row>
    <row r="41" spans="1:23" ht="15.75" customHeight="1">
      <c r="A41" s="24"/>
      <c r="B41" s="24" t="s">
        <v>345</v>
      </c>
      <c r="C41" s="29"/>
      <c r="D41" s="30"/>
      <c r="E41" s="30"/>
      <c r="F41" s="30"/>
      <c r="G41" s="30"/>
      <c r="H41" s="30"/>
      <c r="I41" s="39"/>
      <c r="J41" s="30"/>
      <c r="K41" s="40"/>
      <c r="L41" s="29"/>
      <c r="M41" s="30"/>
      <c r="N41" s="30"/>
      <c r="O41" s="30"/>
      <c r="P41" s="30"/>
      <c r="Q41" s="30"/>
      <c r="R41" s="38"/>
      <c r="S41" s="38"/>
      <c r="T41" s="38"/>
      <c r="U41" s="38"/>
      <c r="V41" s="37"/>
      <c r="W41" s="37"/>
    </row>
    <row r="42" spans="1:23" ht="15.75" customHeight="1">
      <c r="A42" s="24"/>
      <c r="B42" s="24" t="s">
        <v>346</v>
      </c>
      <c r="C42" s="29"/>
      <c r="D42" s="30"/>
      <c r="E42" s="30"/>
      <c r="F42" s="30"/>
      <c r="G42" s="30"/>
      <c r="H42" s="30"/>
      <c r="I42" s="39"/>
      <c r="J42" s="30"/>
      <c r="K42" s="40"/>
      <c r="L42" s="29"/>
      <c r="M42" s="30"/>
      <c r="N42" s="30"/>
      <c r="O42" s="30"/>
      <c r="P42" s="30"/>
      <c r="Q42" s="30"/>
      <c r="R42" s="38"/>
      <c r="S42" s="38"/>
      <c r="T42" s="38"/>
      <c r="U42" s="38"/>
      <c r="V42" s="37"/>
      <c r="W42" s="37"/>
    </row>
    <row r="43" spans="1:23">
      <c r="A43" s="37"/>
      <c r="B43" s="303" t="s">
        <v>152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</row>
    <row r="44" spans="1:23" ht="15.75" customHeight="1">
      <c r="A44" s="24"/>
      <c r="B44" s="303" t="s">
        <v>153</v>
      </c>
      <c r="C44" s="20"/>
      <c r="D44" s="24"/>
      <c r="E44" s="24"/>
      <c r="F44" s="24"/>
      <c r="G44" s="24"/>
      <c r="H44" s="24"/>
      <c r="I44" s="31"/>
      <c r="J44" s="24"/>
      <c r="K44" s="32"/>
      <c r="L44" s="20"/>
      <c r="M44" s="33"/>
      <c r="N44" s="24"/>
      <c r="O44" s="24"/>
      <c r="P44" s="24"/>
      <c r="Q44" s="24"/>
      <c r="R44" s="38"/>
      <c r="S44" s="38"/>
      <c r="T44" s="38"/>
      <c r="U44" s="38"/>
      <c r="V44" s="37"/>
      <c r="W44" s="37"/>
    </row>
    <row r="45" spans="1:23">
      <c r="A45" s="37"/>
      <c r="B45" s="24" t="s">
        <v>60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ht="24" customHeight="1">
      <c r="A46" s="24"/>
      <c r="B46" s="24" t="s">
        <v>341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24"/>
      <c r="R46" s="38"/>
      <c r="S46" s="38"/>
      <c r="T46" s="38"/>
      <c r="U46" s="38"/>
      <c r="V46" s="37"/>
      <c r="W46" s="37"/>
    </row>
    <row r="47" spans="1:23" ht="15.75" customHeight="1">
      <c r="A47" s="24"/>
      <c r="B47" s="24" t="s">
        <v>371</v>
      </c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24"/>
      <c r="R47" s="38"/>
      <c r="S47" s="38"/>
      <c r="T47" s="38"/>
      <c r="U47" s="38"/>
      <c r="V47" s="37"/>
      <c r="W47" s="37"/>
    </row>
    <row r="48" spans="1:23" ht="15" customHeight="1">
      <c r="A48" s="37"/>
      <c r="B48" s="24" t="s">
        <v>372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8"/>
    </row>
    <row r="49" spans="1:23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8"/>
    </row>
    <row r="50" spans="1:23" ht="15.75" customHeight="1">
      <c r="A50" s="38"/>
      <c r="B50" s="24" t="s">
        <v>252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7"/>
      <c r="W50" s="37"/>
    </row>
    <row r="51" spans="1:23" ht="15" customHeight="1">
      <c r="A51" s="37"/>
      <c r="B51" s="24" t="s">
        <v>315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8"/>
    </row>
  </sheetData>
  <mergeCells count="15">
    <mergeCell ref="B17:E17"/>
    <mergeCell ref="B15:E15"/>
    <mergeCell ref="B16:E16"/>
    <mergeCell ref="B6:E6"/>
    <mergeCell ref="B7:E7"/>
    <mergeCell ref="B9:E9"/>
    <mergeCell ref="B10:E10"/>
    <mergeCell ref="B11:E11"/>
    <mergeCell ref="B3:E3"/>
    <mergeCell ref="B4:E4"/>
    <mergeCell ref="B5:E5"/>
    <mergeCell ref="B13:E13"/>
    <mergeCell ref="B14:E14"/>
    <mergeCell ref="B8:E8"/>
    <mergeCell ref="B12:E12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W40"/>
  <sheetViews>
    <sheetView zoomScale="70" zoomScaleNormal="70" zoomScalePageLayoutView="75" workbookViewId="0"/>
  </sheetViews>
  <sheetFormatPr defaultRowHeight="15"/>
  <cols>
    <col min="1" max="16384" width="9.140625" style="16"/>
  </cols>
  <sheetData>
    <row r="1" spans="1:23" ht="22.5" customHeight="1">
      <c r="A1" s="300"/>
      <c r="B1" s="95" t="s">
        <v>347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37"/>
      <c r="R1" s="37"/>
      <c r="S1" s="37"/>
      <c r="T1" s="37"/>
      <c r="U1" s="411" t="s">
        <v>88</v>
      </c>
      <c r="V1" s="411"/>
      <c r="W1" s="411"/>
    </row>
    <row r="2" spans="1:23" ht="15" customHeight="1">
      <c r="A2" s="41"/>
      <c r="B2" s="41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43"/>
      <c r="U2" s="411" t="s">
        <v>89</v>
      </c>
      <c r="V2" s="411"/>
      <c r="W2" s="411"/>
    </row>
    <row r="3" spans="1:23" ht="22.7" customHeight="1">
      <c r="A3" s="41"/>
      <c r="B3" s="41"/>
      <c r="C3" s="410" t="s">
        <v>61</v>
      </c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0"/>
      <c r="R3" s="410"/>
      <c r="S3" s="410"/>
      <c r="T3" s="43"/>
      <c r="U3" s="37"/>
      <c r="V3" s="37"/>
      <c r="W3" s="37"/>
    </row>
    <row r="4" spans="1:23" ht="22.7" customHeight="1">
      <c r="A4" s="42"/>
      <c r="B4" s="41"/>
      <c r="C4" s="410" t="s">
        <v>140</v>
      </c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37"/>
      <c r="U4" s="37"/>
      <c r="V4" s="37"/>
      <c r="W4" s="37"/>
    </row>
    <row r="5" spans="1:23" ht="22.7" customHeight="1">
      <c r="A5" s="37"/>
      <c r="B5" s="41"/>
      <c r="C5" s="410" t="s">
        <v>62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3"/>
      <c r="U5" s="37"/>
      <c r="V5" s="37"/>
      <c r="W5" s="37"/>
    </row>
    <row r="6" spans="1:23" ht="22.7" customHeight="1">
      <c r="A6" s="37"/>
      <c r="B6" s="41"/>
      <c r="C6" s="410" t="s">
        <v>256</v>
      </c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37"/>
      <c r="U6" s="37"/>
      <c r="V6" s="37"/>
      <c r="W6" s="37"/>
    </row>
    <row r="7" spans="1:23" ht="18" customHeight="1">
      <c r="A7" s="37"/>
      <c r="B7" s="41"/>
      <c r="C7" s="90" t="s">
        <v>97</v>
      </c>
      <c r="D7" s="37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  <c r="Q7" s="37"/>
      <c r="R7" s="37"/>
      <c r="S7" s="37"/>
      <c r="T7" s="37"/>
      <c r="U7" s="37"/>
      <c r="V7" s="37"/>
      <c r="W7" s="37"/>
    </row>
    <row r="8" spans="1:23" ht="18" customHeight="1">
      <c r="A8" s="37"/>
      <c r="B8" s="41"/>
      <c r="C8" s="91" t="s">
        <v>99</v>
      </c>
      <c r="D8" s="37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37"/>
      <c r="R8" s="37"/>
      <c r="S8" s="37"/>
      <c r="T8" s="37"/>
      <c r="U8" s="37"/>
      <c r="V8" s="37"/>
      <c r="W8" s="37"/>
    </row>
    <row r="9" spans="1:23" ht="18" customHeight="1">
      <c r="A9" s="37"/>
      <c r="B9" s="41"/>
      <c r="C9" s="90" t="s">
        <v>98</v>
      </c>
      <c r="D9" s="44"/>
      <c r="E9" s="44"/>
      <c r="F9" s="44"/>
      <c r="G9" s="44"/>
      <c r="H9" s="44"/>
      <c r="I9" s="44"/>
      <c r="J9" s="44"/>
      <c r="K9" s="42"/>
      <c r="L9" s="42"/>
      <c r="M9" s="42"/>
      <c r="N9" s="42"/>
      <c r="O9" s="37"/>
      <c r="P9" s="42"/>
      <c r="Q9" s="37"/>
      <c r="R9" s="37"/>
      <c r="S9" s="37"/>
      <c r="T9" s="37"/>
      <c r="U9" s="37"/>
      <c r="V9" s="37"/>
      <c r="W9" s="37"/>
    </row>
    <row r="10" spans="1:23" ht="22.7" customHeight="1">
      <c r="A10" s="37"/>
      <c r="B10" s="41"/>
      <c r="C10" s="410" t="s">
        <v>63</v>
      </c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37"/>
      <c r="U10" s="37"/>
      <c r="V10" s="37"/>
      <c r="W10" s="37"/>
    </row>
    <row r="11" spans="1:23" ht="22.7" customHeight="1">
      <c r="A11" s="37"/>
      <c r="B11" s="45"/>
      <c r="C11" s="410" t="s">
        <v>64</v>
      </c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37"/>
      <c r="U11" s="37"/>
      <c r="V11" s="37"/>
      <c r="W11" s="37"/>
    </row>
    <row r="12" spans="1:23" ht="22.7" customHeight="1">
      <c r="A12" s="37"/>
      <c r="B12" s="42"/>
      <c r="C12" s="410" t="s">
        <v>65</v>
      </c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37"/>
      <c r="U12" s="37"/>
      <c r="V12" s="37"/>
      <c r="W12" s="37"/>
    </row>
    <row r="13" spans="1:23" ht="22.7" customHeight="1">
      <c r="A13" s="37"/>
      <c r="B13" s="42"/>
      <c r="C13" s="410" t="s">
        <v>66</v>
      </c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37"/>
      <c r="U13" s="37"/>
      <c r="V13" s="37"/>
      <c r="W13" s="37"/>
    </row>
    <row r="14" spans="1:23" ht="22.7" customHeight="1">
      <c r="A14" s="37"/>
      <c r="B14" s="42"/>
      <c r="C14" s="410" t="s">
        <v>257</v>
      </c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37"/>
      <c r="U14" s="37"/>
      <c r="V14" s="37"/>
      <c r="W14" s="37"/>
    </row>
    <row r="15" spans="1:23" ht="22.7" customHeight="1">
      <c r="A15" s="37"/>
      <c r="B15" s="42"/>
      <c r="C15" s="410" t="s">
        <v>258</v>
      </c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37"/>
      <c r="U15" s="37"/>
      <c r="V15" s="37"/>
      <c r="W15" s="37"/>
    </row>
    <row r="16" spans="1:23" ht="22.7" customHeight="1">
      <c r="A16" s="37"/>
      <c r="B16" s="42"/>
      <c r="C16" s="410" t="s">
        <v>259</v>
      </c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37"/>
      <c r="U16" s="37"/>
      <c r="V16" s="37"/>
      <c r="W16" s="37"/>
    </row>
    <row r="17" spans="1:23" ht="22.7" customHeight="1">
      <c r="A17" s="37"/>
      <c r="B17" s="41"/>
      <c r="C17" s="410" t="s">
        <v>260</v>
      </c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  <c r="T17" s="37"/>
      <c r="U17" s="37"/>
      <c r="V17" s="37"/>
      <c r="W17" s="37"/>
    </row>
    <row r="18" spans="1:23" ht="22.7" customHeight="1">
      <c r="A18" s="37"/>
      <c r="B18" s="42"/>
      <c r="C18" s="410" t="s">
        <v>261</v>
      </c>
      <c r="D18" s="410"/>
      <c r="E18" s="410"/>
      <c r="F18" s="410"/>
      <c r="G18" s="410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  <c r="T18" s="37"/>
      <c r="U18" s="37"/>
      <c r="V18" s="37"/>
      <c r="W18" s="37"/>
    </row>
    <row r="19" spans="1:23" ht="22.7" customHeight="1">
      <c r="A19" s="37"/>
      <c r="B19" s="45"/>
      <c r="C19" s="410" t="s">
        <v>262</v>
      </c>
      <c r="D19" s="410"/>
      <c r="E19" s="410"/>
      <c r="F19" s="410"/>
      <c r="G19" s="410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  <c r="T19" s="37"/>
      <c r="U19" s="37"/>
      <c r="V19" s="37"/>
      <c r="W19" s="37"/>
    </row>
    <row r="20" spans="1:23" ht="22.7" customHeight="1">
      <c r="A20" s="37"/>
      <c r="B20" s="42"/>
      <c r="C20" s="410" t="s">
        <v>263</v>
      </c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  <c r="T20" s="37"/>
      <c r="U20" s="37"/>
      <c r="V20" s="37"/>
      <c r="W20" s="37"/>
    </row>
    <row r="21" spans="1:23" ht="22.7" customHeight="1">
      <c r="A21" s="37"/>
      <c r="B21" s="42"/>
      <c r="C21" s="410" t="s">
        <v>340</v>
      </c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  <c r="T21" s="37"/>
      <c r="U21" s="37"/>
      <c r="V21" s="37"/>
      <c r="W21" s="37"/>
    </row>
    <row r="22" spans="1:23" ht="22.7" customHeight="1">
      <c r="A22" s="37"/>
      <c r="B22" s="42"/>
      <c r="C22" s="410" t="s">
        <v>67</v>
      </c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  <c r="T22" s="37"/>
      <c r="U22" s="37"/>
      <c r="V22" s="37"/>
      <c r="W22" s="37"/>
    </row>
    <row r="23" spans="1:23" ht="22.7" customHeight="1">
      <c r="A23" s="37"/>
      <c r="B23" s="42"/>
      <c r="C23" s="410" t="s">
        <v>68</v>
      </c>
      <c r="D23" s="410"/>
      <c r="E23" s="410"/>
      <c r="F23" s="410"/>
      <c r="G23" s="410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  <c r="T23" s="37"/>
      <c r="U23" s="37"/>
      <c r="V23" s="37"/>
      <c r="W23" s="37"/>
    </row>
    <row r="24" spans="1:23" ht="22.7" customHeight="1">
      <c r="A24" s="37"/>
      <c r="B24" s="42"/>
      <c r="C24" s="410" t="s">
        <v>317</v>
      </c>
      <c r="D24" s="410"/>
      <c r="E24" s="410"/>
      <c r="F24" s="410"/>
      <c r="G24" s="410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  <c r="T24" s="37"/>
      <c r="U24" s="37"/>
      <c r="V24" s="37"/>
      <c r="W24" s="37"/>
    </row>
    <row r="25" spans="1:23" ht="22.7" customHeight="1">
      <c r="A25" s="37"/>
      <c r="B25" s="42"/>
      <c r="C25" s="410" t="s">
        <v>69</v>
      </c>
      <c r="D25" s="410"/>
      <c r="E25" s="410"/>
      <c r="F25" s="410"/>
      <c r="G25" s="410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  <c r="T25" s="37"/>
      <c r="U25" s="37"/>
      <c r="V25" s="37"/>
      <c r="W25" s="37"/>
    </row>
    <row r="26" spans="1:23" ht="22.7" customHeight="1">
      <c r="A26" s="37"/>
      <c r="B26" s="42"/>
      <c r="C26" s="410" t="s">
        <v>264</v>
      </c>
      <c r="D26" s="410"/>
      <c r="E26" s="410"/>
      <c r="F26" s="410"/>
      <c r="G26" s="410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  <c r="T26" s="37"/>
      <c r="U26" s="37"/>
      <c r="V26" s="37"/>
      <c r="W26" s="37"/>
    </row>
    <row r="27" spans="1:23" ht="22.7" customHeight="1">
      <c r="A27" s="37"/>
      <c r="B27" s="41"/>
      <c r="C27" s="410" t="s">
        <v>320</v>
      </c>
      <c r="D27" s="410"/>
      <c r="E27" s="410"/>
      <c r="F27" s="410"/>
      <c r="G27" s="410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  <c r="T27" s="37"/>
      <c r="U27" s="37"/>
      <c r="V27" s="37"/>
      <c r="W27" s="37"/>
    </row>
    <row r="28" spans="1:23" ht="22.7" customHeight="1">
      <c r="A28" s="37"/>
      <c r="B28" s="41"/>
      <c r="C28" s="410" t="s">
        <v>266</v>
      </c>
      <c r="D28" s="410"/>
      <c r="E28" s="410"/>
      <c r="F28" s="410"/>
      <c r="G28" s="410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  <c r="T28" s="37"/>
      <c r="U28" s="37"/>
      <c r="V28" s="37"/>
      <c r="W28" s="37"/>
    </row>
    <row r="29" spans="1:23" ht="22.7" customHeight="1">
      <c r="A29" s="37"/>
      <c r="B29" s="41"/>
      <c r="C29" s="410" t="s">
        <v>268</v>
      </c>
      <c r="D29" s="410"/>
      <c r="E29" s="410"/>
      <c r="F29" s="410"/>
      <c r="G29" s="410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  <c r="T29" s="37"/>
      <c r="U29" s="37"/>
      <c r="V29" s="37"/>
      <c r="W29" s="37"/>
    </row>
    <row r="30" spans="1:23" ht="22.7" customHeight="1">
      <c r="A30" s="37"/>
      <c r="B30" s="41"/>
      <c r="C30" s="410" t="s">
        <v>321</v>
      </c>
      <c r="D30" s="410"/>
      <c r="E30" s="410"/>
      <c r="F30" s="410"/>
      <c r="G30" s="41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  <c r="T30" s="37"/>
      <c r="U30" s="37"/>
      <c r="V30" s="37"/>
      <c r="W30" s="37"/>
    </row>
    <row r="31" spans="1:23" ht="22.7" customHeight="1">
      <c r="A31" s="37"/>
      <c r="B31" s="41"/>
      <c r="C31" s="410" t="s">
        <v>269</v>
      </c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  <c r="T31" s="37"/>
      <c r="U31" s="37"/>
      <c r="V31" s="37"/>
      <c r="W31" s="37"/>
    </row>
    <row r="32" spans="1:23" ht="22.7" customHeight="1">
      <c r="A32" s="37"/>
      <c r="B32" s="41"/>
      <c r="C32" s="410" t="s">
        <v>270</v>
      </c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  <c r="T32" s="37"/>
      <c r="U32" s="37"/>
      <c r="V32" s="37"/>
      <c r="W32" s="37"/>
    </row>
    <row r="33" spans="1:23" ht="22.5" customHeight="1">
      <c r="A33" s="37"/>
      <c r="B33" s="37"/>
      <c r="C33" s="410" t="s">
        <v>271</v>
      </c>
      <c r="D33" s="410"/>
      <c r="E33" s="410"/>
      <c r="F33" s="410"/>
      <c r="G33" s="410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  <c r="T33" s="37"/>
      <c r="U33" s="37"/>
      <c r="V33" s="37"/>
      <c r="W33" s="37"/>
    </row>
    <row r="34" spans="1:23" ht="22.5" customHeight="1">
      <c r="A34" s="37"/>
      <c r="B34" s="37"/>
      <c r="C34" s="9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</row>
    <row r="35" spans="1:23" ht="22.5" customHeight="1">
      <c r="A35" s="37"/>
      <c r="B35" s="35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3" ht="22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</row>
    <row r="40" spans="1:2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</row>
  </sheetData>
  <mergeCells count="30">
    <mergeCell ref="C32:S32"/>
    <mergeCell ref="C33:S33"/>
    <mergeCell ref="C27:S27"/>
    <mergeCell ref="C28:S28"/>
    <mergeCell ref="C29:S29"/>
    <mergeCell ref="C30:S30"/>
    <mergeCell ref="C31:S31"/>
    <mergeCell ref="C25:S25"/>
    <mergeCell ref="C26:S26"/>
    <mergeCell ref="C20:S20"/>
    <mergeCell ref="C21:S21"/>
    <mergeCell ref="C22:S22"/>
    <mergeCell ref="C23:S23"/>
    <mergeCell ref="C24:S24"/>
    <mergeCell ref="C16:S16"/>
    <mergeCell ref="C17:S17"/>
    <mergeCell ref="C18:S18"/>
    <mergeCell ref="C19:S19"/>
    <mergeCell ref="C12:S12"/>
    <mergeCell ref="C13:S13"/>
    <mergeCell ref="C14:S14"/>
    <mergeCell ref="C15:S15"/>
    <mergeCell ref="C11:S11"/>
    <mergeCell ref="C6:S6"/>
    <mergeCell ref="C10:S10"/>
    <mergeCell ref="U1:W1"/>
    <mergeCell ref="U2:W2"/>
    <mergeCell ref="C3:S3"/>
    <mergeCell ref="C4:S4"/>
    <mergeCell ref="C5:S5"/>
  </mergeCells>
  <hyperlinks>
    <hyperlink ref="C8" r:id="rId1" tooltip="blocked::http://www.isdscotland.org/Health-Topics/Waiting-Times/Cancer/" display="http://www.isdscotland.org/Health-Topics/Waiting-Times/Cancer/"/>
    <hyperlink ref="C3" location="KPI_1!A1" display="1. Overall uptake of screening"/>
    <hyperlink ref="C5" location="KPI_3!A1" display="3. Positive screening test result rate"/>
    <hyperlink ref="U1:W1" location="Cover!A1" display="back to Cover Page"/>
    <hyperlink ref="U2:W2" location="Notes!A1" display="back to Notes"/>
    <hyperlink ref="C4" location="KPI_2!A1" display="2. Overall uptake of screening by Scottish Index of Multiple Deprivation (SIMD) 2009"/>
    <hyperlink ref="C6" location="KPI_4!A1" display="4. Time from screening test result date to date colonoscopy performed"/>
    <hyperlink ref="C10" location="KPI_5!A1" display="5. Percentage of people with a positive screening test result going on to have a colonoscopy performed"/>
    <hyperlink ref="C11" location="KPI_6!A1" display="6. Colonoscopy completion rate"/>
    <hyperlink ref="C12" location="KPI_7!A1" display="7. Percentage of colonoscopic complications"/>
    <hyperlink ref="C13" location="KPI_8!A1" display="8. Crude cancer detection rate"/>
    <hyperlink ref="C14" location="'KPI_9-11'!A1" display="9. Percentage of people with screen detected cancers that are Dukes' Stage A"/>
    <hyperlink ref="C15" location="'KPI_9-11'!A18" display="10. Percentage of people with screen detected cancers that are Dukes' Stage B"/>
    <hyperlink ref="C16" location="'KPI_9-11'!A35" display="11. Percentage of people with screen detected cancers that are Dukes' Stage C1"/>
    <hyperlink ref="C17" location="'KPI_12-14'!A1" display="12. Percentage of people with screen detected cancers that are Dukes' Stage C2"/>
    <hyperlink ref="C18" location="'KPI_12-14'!A18" display="13. Percentage of people with screen detected cancers that are Dukes' Stage D"/>
    <hyperlink ref="C19" location="'KPI_12-14'!A35" display="14. Percentage of people with screen detected cancer that are Dukes' stage Not known"/>
    <hyperlink ref="C20" location="'KPI_15-16'!A1" display="15. Percentage of people with screen detected cancers that are Not staged"/>
    <hyperlink ref="C21" location="'KPI_15-16'!A20" display="16. Percentage of people with screen detected cancers that are staged"/>
    <hyperlink ref="C22" location="KPI_17!A1" display="17. Polyp cancer detection rate"/>
    <hyperlink ref="C23" location="KPI_18!A1" display="18. Percentage of polyp cancers"/>
    <hyperlink ref="C24" location="KPI_19!A1" display="19. Overall adenoma detection rate"/>
    <hyperlink ref="C25" location="KPI_20!A1" display="20. High risk adenoma detection rate"/>
    <hyperlink ref="C26" location="KPI_21!A1" display="21. Positive Predictive Value of current screening test to cancer"/>
    <hyperlink ref="C27" location="KPI_22!A1" display="22. Positive Predictive Value of all adenomas where adenoma is the most serious diagnosis"/>
    <hyperlink ref="C28" location="KPI_23!A1" display="23. Positive Predictive Value of current screening test to high risk adenoma"/>
    <hyperlink ref="C29" location="KPI_24!A1" display="24. Positive Predictive Value of current screening test to high risk adenoma or cancer"/>
    <hyperlink ref="C30" location="KPI_25!A1" display="25. Positive Predictive Value of current screening test to any adenoma or cancer diagnosis"/>
    <hyperlink ref="C31" location="'KPI_26-28'!A1" display="26. Percentage of people with screen detected cancers that are malignant neoplasms of the colon (ICD-10 C18)"/>
    <hyperlink ref="C32" location="'KPI_26-28'!A18" display="27. Percentage of people with screen detected cancers that are malignant neoplasms of the rectosigmoid junction (ICD-10 C19)"/>
    <hyperlink ref="C33" location="'KPI_26-28'!A35" display="28. Percentage of people with screen detected cancers that are malignant neoplasms of the rectum (ICD-10 C20)"/>
    <hyperlink ref="C15:S15" location="'KPI_9-11'!A18" display="10. Percentage of people with colorectal cancer staged as Dukes' B"/>
    <hyperlink ref="C16:S16" location="'KPI_9-11'!A35" display="11. Percentage of people with colorectal cancer staged as Dukes' C1"/>
    <hyperlink ref="C19:S19" location="'KPI_12-14'!A35" display="14. Percentage of people with colorectal cancer staged as Dukes' Not known"/>
    <hyperlink ref="C18:S18" location="'KPI_12-14'!A18" display="13. Percentage of people with colorectal cancer staged as Dukes' D"/>
    <hyperlink ref="C20:S20" location="KPI_15!A1" display="15. Percentage of people with screen detected cancers that are Not staged"/>
    <hyperlink ref="C21:S21" location="KPI_16!A1" display="16. Percentage of people with screen detected cancers that are staged"/>
    <hyperlink ref="C32:S32" location="'KPI_26-28'!A18" display="27. Percentage of people with a colorectal cancer that is a malignant neoplasm of the rectosigmoid junction (ICD-10 C19)"/>
    <hyperlink ref="C33:S33" location="'KPI_26-28'!A35" display="28. Percentage of people with a colorectal cancer that is a malignant neoplasm of the rectum (ICD-10 C20)"/>
    <hyperlink ref="C3:S3" location="KPI_1!A1" display="1. Overall uptake of screening"/>
  </hyperlinks>
  <pageMargins left="0.62992125984251968" right="0.23622047244094491" top="0.39370078740157483" bottom="0.31496062992125984" header="0" footer="7.874015748031496E-2"/>
  <pageSetup paperSize="9" scale="65" orientation="landscape" r:id="rId2"/>
  <headerFooter>
    <oddFooter>&amp;C&amp;12May 2016 data submission&amp;R&amp;12Page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SheetLayoutView="70" zoomScalePageLayoutView="65" workbookViewId="0"/>
  </sheetViews>
  <sheetFormatPr defaultRowHeight="15" customHeight="1"/>
  <cols>
    <col min="1" max="1" width="8.7109375" style="1" customWidth="1"/>
    <col min="2" max="2" width="13.7109375" style="1" customWidth="1"/>
    <col min="3" max="8" width="12.7109375" style="1" customWidth="1"/>
    <col min="9" max="9" width="13.42578125" style="1" customWidth="1"/>
    <col min="10" max="10" width="12.7109375" style="1" customWidth="1"/>
    <col min="11" max="11" width="14.7109375" style="1" customWidth="1"/>
    <col min="12" max="16" width="12.7109375" style="1" customWidth="1"/>
    <col min="17" max="17" width="13.7109375" style="1" customWidth="1"/>
    <col min="18" max="16384" width="9.140625" style="1"/>
  </cols>
  <sheetData>
    <row r="1" spans="1:17" s="2" customFormat="1" ht="15.75">
      <c r="A1" s="384" t="s">
        <v>198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13" t="s">
        <v>78</v>
      </c>
      <c r="Q1" s="413"/>
    </row>
    <row r="2" spans="1:17" s="2" customFormat="1">
      <c r="A2" s="247" t="s">
        <v>82</v>
      </c>
      <c r="B2" s="37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s="2" customFormat="1">
      <c r="A3" s="340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s="2" customFormat="1" ht="15" customHeight="1">
      <c r="A4" s="92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s="2" customFormat="1" ht="1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s="2" customFormat="1" ht="18">
      <c r="A6" s="412" t="s">
        <v>220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</row>
    <row r="7" spans="1:17" s="2" customFormat="1" ht="18">
      <c r="A7" s="414" t="s">
        <v>221</v>
      </c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</row>
    <row r="8" spans="1:17" s="2" customFormat="1" ht="15" customHeight="1">
      <c r="A8" s="327"/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</row>
    <row r="9" spans="1:17" s="2" customFormat="1" ht="18">
      <c r="A9" s="327"/>
      <c r="B9" s="53" t="s">
        <v>83</v>
      </c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</row>
    <row r="10" spans="1:17" s="2" customFormat="1" ht="18">
      <c r="A10" s="327"/>
      <c r="B10" s="53" t="s">
        <v>222</v>
      </c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</row>
    <row r="11" spans="1:17" s="2" customFormat="1" ht="15" customHeight="1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</row>
    <row r="12" spans="1:17" s="2" customFormat="1" ht="15" customHeight="1">
      <c r="A12" s="46"/>
      <c r="B12" s="52"/>
      <c r="C12" s="4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2" customFormat="1" ht="1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s="2" customFormat="1" ht="15.75">
      <c r="A14" s="54" t="s">
        <v>0</v>
      </c>
      <c r="B14" s="55"/>
      <c r="C14" s="56"/>
      <c r="D14" s="57"/>
      <c r="E14" s="57"/>
      <c r="F14" s="57"/>
      <c r="G14" s="57"/>
      <c r="H14" s="57"/>
      <c r="I14" s="57"/>
      <c r="J14" s="57"/>
      <c r="K14" s="57"/>
      <c r="L14" s="52"/>
      <c r="M14" s="52"/>
      <c r="N14" s="52"/>
      <c r="O14" s="52"/>
      <c r="P14" s="52"/>
      <c r="Q14" s="52"/>
    </row>
    <row r="15" spans="1:17" s="2" customFormat="1" ht="15" customHeight="1" thickBot="1">
      <c r="A15" s="252"/>
      <c r="B15" s="252"/>
      <c r="C15" s="253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</row>
    <row r="16" spans="1:17" s="2" customFormat="1" ht="47.25">
      <c r="A16" s="254"/>
      <c r="B16" s="254"/>
      <c r="C16" s="255" t="s">
        <v>1</v>
      </c>
      <c r="D16" s="255" t="s">
        <v>2</v>
      </c>
      <c r="E16" s="255" t="s">
        <v>3</v>
      </c>
      <c r="F16" s="255" t="s">
        <v>4</v>
      </c>
      <c r="G16" s="255" t="s">
        <v>5</v>
      </c>
      <c r="H16" s="255" t="s">
        <v>6</v>
      </c>
      <c r="I16" s="255" t="s">
        <v>17</v>
      </c>
      <c r="J16" s="255" t="s">
        <v>7</v>
      </c>
      <c r="K16" s="255" t="s">
        <v>8</v>
      </c>
      <c r="L16" s="255" t="s">
        <v>9</v>
      </c>
      <c r="M16" s="255" t="s">
        <v>10</v>
      </c>
      <c r="N16" s="255" t="s">
        <v>11</v>
      </c>
      <c r="O16" s="255" t="s">
        <v>12</v>
      </c>
      <c r="P16" s="255" t="s">
        <v>13</v>
      </c>
      <c r="Q16" s="255" t="s">
        <v>14</v>
      </c>
    </row>
    <row r="17" spans="1:17" s="2" customFormat="1" ht="15" customHeight="1">
      <c r="A17" s="47"/>
      <c r="B17" s="47"/>
      <c r="C17" s="47"/>
      <c r="D17" s="47"/>
      <c r="E17" s="47"/>
      <c r="F17" s="47"/>
      <c r="G17" s="47"/>
      <c r="H17" s="49"/>
      <c r="I17" s="47"/>
      <c r="J17" s="47"/>
      <c r="K17" s="47"/>
      <c r="L17" s="47"/>
      <c r="M17" s="47"/>
      <c r="N17" s="47"/>
      <c r="O17" s="47"/>
      <c r="P17" s="47"/>
      <c r="Q17" s="47"/>
    </row>
    <row r="18" spans="1:17" s="2" customFormat="1" ht="15.75">
      <c r="A18" s="47"/>
      <c r="B18" s="247" t="s">
        <v>79</v>
      </c>
      <c r="C18" s="378">
        <f>data!T11</f>
        <v>54.385135959029384</v>
      </c>
      <c r="D18" s="378">
        <f>data!U11</f>
        <v>59.944217013810785</v>
      </c>
      <c r="E18" s="378">
        <f>data!V11</f>
        <v>57.642514094800589</v>
      </c>
      <c r="F18" s="378">
        <f>data!W11</f>
        <v>55.372910168176794</v>
      </c>
      <c r="G18" s="378">
        <f>data!X11</f>
        <v>55.562343454090048</v>
      </c>
      <c r="H18" s="378">
        <f>data!Y11</f>
        <v>58.926389737324371</v>
      </c>
      <c r="I18" s="378">
        <f>data!Z11</f>
        <v>50.239041594357047</v>
      </c>
      <c r="J18" s="378">
        <f>data!AA11</f>
        <v>57.721713817275358</v>
      </c>
      <c r="K18" s="378">
        <f>data!AB11</f>
        <v>50.66782729153212</v>
      </c>
      <c r="L18" s="378">
        <f>data!AC11</f>
        <v>53.912275444379596</v>
      </c>
      <c r="M18" s="378">
        <f>data!AD11</f>
        <v>58.717186726102035</v>
      </c>
      <c r="N18" s="378">
        <f>data!AE11</f>
        <v>62.754226905170299</v>
      </c>
      <c r="O18" s="378">
        <f>data!AF11</f>
        <v>57.082074814126393</v>
      </c>
      <c r="P18" s="378">
        <f>data!AG11</f>
        <v>53.986068111455111</v>
      </c>
      <c r="Q18" s="379">
        <f>data!AH11</f>
        <v>54.371545852730065</v>
      </c>
    </row>
    <row r="19" spans="1:17" s="2" customFormat="1" ht="15.75">
      <c r="A19" s="47"/>
      <c r="B19" s="247" t="s">
        <v>80</v>
      </c>
      <c r="C19" s="378">
        <f>data!T12</f>
        <v>60.049061800654158</v>
      </c>
      <c r="D19" s="378">
        <f>data!U12</f>
        <v>67.117058026148939</v>
      </c>
      <c r="E19" s="378">
        <f>data!V12</f>
        <v>64.554588077695911</v>
      </c>
      <c r="F19" s="378">
        <f>data!W12</f>
        <v>60.971118281262292</v>
      </c>
      <c r="G19" s="378">
        <f>data!X12</f>
        <v>60.926185470684423</v>
      </c>
      <c r="H19" s="378">
        <f>data!Y12</f>
        <v>66.386822763082606</v>
      </c>
      <c r="I19" s="378">
        <f>data!Z12</f>
        <v>56.224741198590912</v>
      </c>
      <c r="J19" s="378">
        <f>data!AA12</f>
        <v>64.301261803839409</v>
      </c>
      <c r="K19" s="378">
        <f>data!AB12</f>
        <v>55.592272269775812</v>
      </c>
      <c r="L19" s="378">
        <f>data!AC12</f>
        <v>60.396642853878845</v>
      </c>
      <c r="M19" s="378">
        <f>data!AD12</f>
        <v>68.108933570883181</v>
      </c>
      <c r="N19" s="378">
        <f>data!AE12</f>
        <v>70.047169811320757</v>
      </c>
      <c r="O19" s="378">
        <f>data!AF12</f>
        <v>64.110633833765718</v>
      </c>
      <c r="P19" s="378">
        <f>data!AG12</f>
        <v>63.310344827586206</v>
      </c>
      <c r="Q19" s="379">
        <f>data!AH12</f>
        <v>60.543830511445648</v>
      </c>
    </row>
    <row r="20" spans="1:17" s="2" customFormat="1" ht="15.75">
      <c r="A20" s="57"/>
      <c r="B20" s="248" t="s">
        <v>15</v>
      </c>
      <c r="C20" s="378">
        <f>data!T13</f>
        <v>57.302905790889469</v>
      </c>
      <c r="D20" s="378">
        <f>data!U13</f>
        <v>63.581533549159609</v>
      </c>
      <c r="E20" s="378">
        <f>data!V13</f>
        <v>61.164965696146368</v>
      </c>
      <c r="F20" s="378">
        <f>data!W13</f>
        <v>58.238402913168876</v>
      </c>
      <c r="G20" s="378">
        <f>data!X13</f>
        <v>58.304720389335088</v>
      </c>
      <c r="H20" s="378">
        <f>data!Y13</f>
        <v>62.640504831394203</v>
      </c>
      <c r="I20" s="378">
        <f>data!Z13</f>
        <v>53.284998652787628</v>
      </c>
      <c r="J20" s="378">
        <f>data!AA13</f>
        <v>61.047685231145962</v>
      </c>
      <c r="K20" s="378">
        <f>data!AB13</f>
        <v>53.191091232714157</v>
      </c>
      <c r="L20" s="378">
        <f>data!AC13</f>
        <v>57.210934957459671</v>
      </c>
      <c r="M20" s="378">
        <f>data!AD13</f>
        <v>63.348813857160792</v>
      </c>
      <c r="N20" s="378">
        <f>data!AE13</f>
        <v>66.278333544383941</v>
      </c>
      <c r="O20" s="378">
        <f>data!AF13</f>
        <v>60.638580231415396</v>
      </c>
      <c r="P20" s="378">
        <f>data!AG13</f>
        <v>58.605877184418631</v>
      </c>
      <c r="Q20" s="379">
        <f>data!AH13</f>
        <v>57.508512890142413</v>
      </c>
    </row>
    <row r="21" spans="1:17" s="2" customFormat="1" ht="15" customHeight="1" thickBot="1">
      <c r="A21" s="249"/>
      <c r="B21" s="250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</row>
    <row r="22" spans="1:17" s="2" customFormat="1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s="2" customFormat="1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s="2" customFormat="1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s="2" customForma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s="2" customFormat="1" ht="15" customHeight="1">
      <c r="A26" s="60" t="s">
        <v>18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s="2" customFormat="1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s="2" customFormat="1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s="2" customFormat="1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s="2" customFormat="1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s="2" customFormat="1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s="2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s="2" customFormat="1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s="2" customFormat="1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s="2" customFormat="1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2" customFormat="1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s="2" customFormat="1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s="2" customFormat="1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s="2" customFormat="1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s="2" customForma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s="2" customFormat="1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s="2" customFormat="1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s="2" customFormat="1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s="2" customFormat="1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s="2" customFormat="1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s="2" customFormat="1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s="2" customFormat="1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s="2" customFormat="1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s="2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s="2" customFormat="1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s="2" customFormat="1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s="2" customFormat="1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415"/>
      <c r="Q52" s="415"/>
    </row>
    <row r="53" spans="1:17" s="2" customFormat="1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s="2" customFormat="1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64"/>
      <c r="Q54" s="264"/>
    </row>
  </sheetData>
  <mergeCells count="4">
    <mergeCell ref="A6:Q6"/>
    <mergeCell ref="P1:Q1"/>
    <mergeCell ref="A7:Q7"/>
    <mergeCell ref="P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2016 data submission&amp;R&amp;12Page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targets</vt:lpstr>
      <vt:lpstr>funnel_Limits&amp;Scot</vt:lpstr>
      <vt:lpstr>figure19</vt:lpstr>
      <vt:lpstr>funnel_X-axis</vt:lpstr>
      <vt:lpstr>data</vt:lpstr>
      <vt:lpstr>Cover</vt:lpstr>
      <vt:lpstr>Notes</vt:lpstr>
      <vt:lpstr>KPI_list</vt:lpstr>
      <vt:lpstr>KPI_1</vt:lpstr>
      <vt:lpstr>KPI_2</vt:lpstr>
      <vt:lpstr>KPI_3</vt:lpstr>
      <vt:lpstr>KPI_4</vt:lpstr>
      <vt:lpstr>KPI_5</vt:lpstr>
      <vt:lpstr>KPI_6</vt:lpstr>
      <vt:lpstr>KPI_7</vt:lpstr>
      <vt:lpstr>KPI_8</vt:lpstr>
      <vt:lpstr>KPI_9-11</vt:lpstr>
      <vt:lpstr>KPI_12-14</vt:lpstr>
      <vt:lpstr>KPI_15</vt:lpstr>
      <vt:lpstr>KPI_16</vt:lpstr>
      <vt:lpstr>KPI_17</vt:lpstr>
      <vt:lpstr>KPI_18</vt:lpstr>
      <vt:lpstr>KPI_19</vt:lpstr>
      <vt:lpstr>KPI_20</vt:lpstr>
      <vt:lpstr>KPI_21</vt:lpstr>
      <vt:lpstr>KPI_22</vt:lpstr>
      <vt:lpstr>KPI_23</vt:lpstr>
      <vt:lpstr>KPI_24</vt:lpstr>
      <vt:lpstr>KPI_25</vt:lpstr>
      <vt:lpstr>KPI_26-28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jarosl01</dc:creator>
  <cp:lastModifiedBy>jarosl01</cp:lastModifiedBy>
  <cp:lastPrinted>2016-07-27T10:45:17Z</cp:lastPrinted>
  <dcterms:created xsi:type="dcterms:W3CDTF">2014-06-18T17:25:14Z</dcterms:created>
  <dcterms:modified xsi:type="dcterms:W3CDTF">2016-07-27T10:54:29Z</dcterms:modified>
</cp:coreProperties>
</file>