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-15" yWindow="-15" windowWidth="8760" windowHeight="6135" tabRatio="866" firstSheet="1" activeTab="2"/>
  </bookViews>
  <sheets>
    <sheet name="data" sheetId="2" state="hidden" r:id="rId1"/>
    <sheet name="Fig 3a - % stacked chart" sheetId="8" r:id="rId2"/>
    <sheet name="Fig 3b - under 9 wks - by board" sheetId="7" r:id="rId3"/>
  </sheets>
  <definedNames>
    <definedName name="_xlnm.Print_Area" localSheetId="0">data!$B$1:$L$63</definedName>
  </definedNames>
  <calcPr calcId="125725"/>
</workbook>
</file>

<file path=xl/calcChain.xml><?xml version="1.0" encoding="utf-8"?>
<calcChain xmlns="http://schemas.openxmlformats.org/spreadsheetml/2006/main">
  <c r="J10" i="2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9"/>
</calcChain>
</file>

<file path=xl/sharedStrings.xml><?xml version="1.0" encoding="utf-8"?>
<sst xmlns="http://schemas.openxmlformats.org/spreadsheetml/2006/main" count="62" uniqueCount="58">
  <si>
    <t>Estimated Gestation(weeks) Group - Percentage</t>
  </si>
  <si>
    <t>Under 10</t>
  </si>
  <si>
    <t>10 - 13</t>
  </si>
  <si>
    <t>14 - 17</t>
  </si>
  <si>
    <t>18+</t>
  </si>
  <si>
    <t>1  Refers to therapeutic abortions notified in accordance with the Abortion Act 1967.</t>
  </si>
  <si>
    <t>r  Revised.</t>
  </si>
  <si>
    <t>p  Provisional.</t>
  </si>
  <si>
    <t>Source :  Notifications (to the Chief Medical Officer for Scotland) of abortions performed under the Abortion Act 1967.</t>
  </si>
  <si>
    <t xml:space="preserve">1  Refers to therapeutic abortions notified in accordance with the Abortion Act 1967. </t>
  </si>
  <si>
    <t>Source :  Notifications (to the Chief Medical Officer for Scotland) of abortions performed under the Abortion Act 1967</t>
  </si>
  <si>
    <t>*  Subset of under 10 week group.</t>
  </si>
  <si>
    <t>Borders</t>
  </si>
  <si>
    <t>Fife</t>
  </si>
  <si>
    <t>Grampian</t>
  </si>
  <si>
    <t>Highland</t>
  </si>
  <si>
    <t>Lanarkshire</t>
  </si>
  <si>
    <t>Lothian</t>
  </si>
  <si>
    <t>Tayside</t>
  </si>
  <si>
    <t>Under 9 wks by board</t>
  </si>
  <si>
    <t>2  Orkney,  Shetland and Western Isles NHS board areas.</t>
  </si>
  <si>
    <t>3  Patients resident outwith Scotland or Scottish residents who cannot be assigned to a NHS board.</t>
  </si>
  <si>
    <t>A&amp;A</t>
  </si>
  <si>
    <t>Islands ²</t>
  </si>
  <si>
    <t>NHS HIS standard</t>
  </si>
  <si>
    <t>70% of women seeking termination of pregnancy undergo the procedure at 9 weeks gestation or earlier.</t>
  </si>
  <si>
    <t>http://www.healthcareimprovementscotland.org/programmes/reproductive,_maternal__child/programme_resources/sexual_health_standards.aspx</t>
  </si>
  <si>
    <t>Forth Valley</t>
  </si>
  <si>
    <t>2011 r</t>
  </si>
  <si>
    <t>2012 r</t>
  </si>
  <si>
    <t>D &amp; G</t>
  </si>
  <si>
    <t>GG &amp; C</t>
  </si>
  <si>
    <t>get data from table 2</t>
  </si>
  <si>
    <t>Scotland</t>
  </si>
  <si>
    <t>Other³</t>
  </si>
  <si>
    <t>NK</t>
  </si>
  <si>
    <r>
      <t xml:space="preserve">2005 </t>
    </r>
    <r>
      <rPr>
        <vertAlign val="superscript"/>
        <sz val="10"/>
        <rFont val="Arial"/>
        <family val="2"/>
      </rPr>
      <t>r</t>
    </r>
  </si>
  <si>
    <r>
      <t xml:space="preserve">2006 </t>
    </r>
    <r>
      <rPr>
        <vertAlign val="superscript"/>
        <sz val="10"/>
        <rFont val="Arial"/>
        <family val="2"/>
      </rPr>
      <t>r</t>
    </r>
  </si>
  <si>
    <t>2013 r</t>
  </si>
  <si>
    <r>
      <t xml:space="preserve">Terminations of pregnancy 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by estimated gestation</t>
    </r>
  </si>
  <si>
    <r>
      <t>Percentage of terminations</t>
    </r>
    <r>
      <rPr>
        <b/>
        <vertAlign val="superscript"/>
        <sz val="12"/>
        <rFont val="Arial"/>
        <family val="2"/>
      </rPr>
      <t>1</t>
    </r>
    <r>
      <rPr>
        <b/>
        <sz val="12"/>
        <rFont val="Arial"/>
        <family val="2"/>
      </rPr>
      <t xml:space="preserve"> performed in Scotland by estimated gestation (weeks);  </t>
    </r>
  </si>
  <si>
    <t>Under 9</t>
  </si>
  <si>
    <t>1  NHS HIS standard: 70% of women seeking a termination should have the procedure at under 9 wks gestation.</t>
  </si>
  <si>
    <t>Figure 3a:</t>
  </si>
  <si>
    <t>Figure 3b:</t>
  </si>
  <si>
    <r>
      <t xml:space="preserve">Calendar years 1968 - 2016 </t>
    </r>
    <r>
      <rPr>
        <b/>
        <vertAlign val="superscript"/>
        <sz val="12"/>
        <rFont val="Arial"/>
        <family val="2"/>
      </rPr>
      <t>2</t>
    </r>
  </si>
  <si>
    <t>2  2016 data are provisional and 2012 to 2015 data have been revised.</t>
  </si>
  <si>
    <r>
      <t xml:space="preserve">Calendar year 2015 </t>
    </r>
    <r>
      <rPr>
        <b/>
        <vertAlign val="superscript"/>
        <sz val="12"/>
        <rFont val="Arial"/>
        <family val="2"/>
      </rPr>
      <t>r</t>
    </r>
    <r>
      <rPr>
        <b/>
        <sz val="12"/>
        <rFont val="Arial"/>
        <family val="2"/>
      </rPr>
      <t xml:space="preserve"> and 2016 </t>
    </r>
    <r>
      <rPr>
        <b/>
        <vertAlign val="superscript"/>
        <sz val="12"/>
        <rFont val="Arial"/>
        <family val="2"/>
      </rPr>
      <t>p</t>
    </r>
  </si>
  <si>
    <r>
      <t>Percentage of terminations performed under 9 weeks gestation</t>
    </r>
    <r>
      <rPr>
        <b/>
        <vertAlign val="superscript"/>
        <sz val="12"/>
        <rFont val="Arial"/>
        <family val="2"/>
      </rPr>
      <t>1</t>
    </r>
    <r>
      <rPr>
        <b/>
        <sz val="12"/>
        <rFont val="Arial"/>
        <family val="2"/>
      </rPr>
      <t xml:space="preserve"> by NHS Health Board of residence;  </t>
    </r>
  </si>
  <si>
    <t>2  Orkney, Shetland and Western Isles NHS Boards.</t>
  </si>
  <si>
    <t>2007 r</t>
  </si>
  <si>
    <t>2008 r</t>
  </si>
  <si>
    <t>2009 r</t>
  </si>
  <si>
    <t>2010 r</t>
  </si>
  <si>
    <t>2014 r</t>
  </si>
  <si>
    <t>2015 p</t>
  </si>
  <si>
    <t>2016 p</t>
  </si>
  <si>
    <r>
      <t xml:space="preserve">1968 - 2016 </t>
    </r>
    <r>
      <rPr>
        <b/>
        <vertAlign val="superscript"/>
        <sz val="10"/>
        <rFont val="Arial"/>
        <family val="2"/>
      </rPr>
      <t>p</t>
    </r>
  </si>
</sst>
</file>

<file path=xl/styles.xml><?xml version="1.0" encoding="utf-8"?>
<styleSheet xmlns="http://schemas.openxmlformats.org/spreadsheetml/2006/main">
  <numFmts count="3">
    <numFmt numFmtId="164" formatCode="0.0"/>
    <numFmt numFmtId="165" formatCode="#\ ###\ ###"/>
    <numFmt numFmtId="166" formatCode="#\ ###\ ##0.0;\-#\ ##0.0;\-"/>
  </numFmts>
  <fonts count="12">
    <font>
      <sz val="10"/>
      <name val="Times New Roman"/>
    </font>
    <font>
      <sz val="8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9"/>
      <name val="Arial"/>
      <family val="2"/>
    </font>
    <font>
      <b/>
      <vertAlign val="superscript"/>
      <sz val="10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vertAlign val="superscript"/>
      <sz val="12"/>
      <name val="Arial"/>
      <family val="2"/>
    </font>
    <font>
      <vertAlign val="superscript"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44">
    <xf numFmtId="0" fontId="0" fillId="0" borderId="0" xfId="0"/>
    <xf numFmtId="0" fontId="3" fillId="0" borderId="0" xfId="0" applyFont="1" applyAlignment="1">
      <alignment horizontal="left"/>
    </xf>
    <xf numFmtId="0" fontId="3" fillId="0" borderId="0" xfId="2" applyFont="1" applyAlignment="1">
      <alignment horizontal="left"/>
    </xf>
    <xf numFmtId="165" fontId="3" fillId="0" borderId="0" xfId="0" applyNumberFormat="1" applyFont="1" applyAlignment="1">
      <alignment horizontal="right"/>
    </xf>
    <xf numFmtId="0" fontId="3" fillId="0" borderId="0" xfId="0" applyFont="1" applyProtection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right"/>
    </xf>
    <xf numFmtId="17" fontId="3" fillId="0" borderId="0" xfId="0" quotePrefix="1" applyNumberFormat="1" applyFont="1" applyAlignment="1">
      <alignment horizontal="right"/>
    </xf>
    <xf numFmtId="49" fontId="5" fillId="0" borderId="0" xfId="0" applyNumberFormat="1" applyFont="1" applyAlignment="1">
      <alignment horizontal="left"/>
    </xf>
    <xf numFmtId="164" fontId="3" fillId="0" borderId="0" xfId="0" applyNumberFormat="1" applyFont="1"/>
    <xf numFmtId="0" fontId="5" fillId="0" borderId="0" xfId="0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3" fillId="0" borderId="1" xfId="0" applyFont="1" applyBorder="1"/>
    <xf numFmtId="0" fontId="3" fillId="0" borderId="2" xfId="0" applyFont="1" applyBorder="1"/>
    <xf numFmtId="0" fontId="7" fillId="0" borderId="2" xfId="0" applyFont="1" applyBorder="1"/>
    <xf numFmtId="0" fontId="4" fillId="0" borderId="2" xfId="0" applyFont="1" applyBorder="1"/>
    <xf numFmtId="0" fontId="4" fillId="0" borderId="2" xfId="0" applyFont="1" applyBorder="1" applyAlignment="1">
      <alignment horizontal="right"/>
    </xf>
    <xf numFmtId="0" fontId="4" fillId="0" borderId="2" xfId="0" applyFont="1" applyBorder="1" applyAlignment="1"/>
    <xf numFmtId="0" fontId="3" fillId="0" borderId="2" xfId="2" applyFont="1" applyBorder="1" applyAlignment="1">
      <alignment horizontal="left"/>
    </xf>
    <xf numFmtId="0" fontId="5" fillId="0" borderId="2" xfId="0" applyFont="1" applyBorder="1"/>
    <xf numFmtId="164" fontId="3" fillId="0" borderId="2" xfId="0" applyNumberFormat="1" applyFont="1" applyBorder="1"/>
    <xf numFmtId="164" fontId="3" fillId="0" borderId="2" xfId="0" applyNumberFormat="1" applyFont="1" applyBorder="1" applyAlignment="1">
      <alignment horizontal="right"/>
    </xf>
    <xf numFmtId="0" fontId="9" fillId="0" borderId="0" xfId="0" applyFont="1"/>
    <xf numFmtId="0" fontId="3" fillId="0" borderId="2" xfId="0" applyFont="1" applyBorder="1" applyAlignment="1">
      <alignment horizontal="center"/>
    </xf>
    <xf numFmtId="17" fontId="3" fillId="0" borderId="2" xfId="0" quotePrefix="1" applyNumberFormat="1" applyFont="1" applyBorder="1" applyAlignment="1">
      <alignment horizontal="center"/>
    </xf>
    <xf numFmtId="166" fontId="3" fillId="0" borderId="0" xfId="0" applyNumberFormat="1" applyFont="1" applyFill="1"/>
    <xf numFmtId="0" fontId="3" fillId="0" borderId="0" xfId="0" applyNumberFormat="1" applyFont="1" applyAlignment="1">
      <alignment horizontal="left"/>
    </xf>
    <xf numFmtId="0" fontId="2" fillId="0" borderId="0" xfId="1" applyFont="1"/>
    <xf numFmtId="166" fontId="3" fillId="2" borderId="0" xfId="0" applyNumberFormat="1" applyFont="1" applyFill="1"/>
    <xf numFmtId="164" fontId="3" fillId="2" borderId="0" xfId="0" applyNumberFormat="1" applyFont="1" applyFill="1"/>
    <xf numFmtId="0" fontId="8" fillId="0" borderId="0" xfId="0" applyFont="1" applyAlignment="1">
      <alignment horizontal="left"/>
    </xf>
    <xf numFmtId="165" fontId="3" fillId="0" borderId="0" xfId="0" applyNumberFormat="1" applyFont="1" applyAlignment="1">
      <alignment horizontal="left"/>
    </xf>
    <xf numFmtId="166" fontId="3" fillId="0" borderId="0" xfId="0" applyNumberFormat="1" applyFont="1"/>
    <xf numFmtId="49" fontId="3" fillId="0" borderId="0" xfId="0" applyNumberFormat="1" applyFont="1"/>
    <xf numFmtId="49" fontId="0" fillId="0" borderId="0" xfId="0" applyNumberFormat="1" applyAlignment="1" applyProtection="1">
      <alignment horizontal="right"/>
      <protection locked="0"/>
    </xf>
    <xf numFmtId="49" fontId="3" fillId="0" borderId="0" xfId="0" quotePrefix="1" applyNumberFormat="1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0" borderId="0" xfId="0" applyFont="1"/>
    <xf numFmtId="0" fontId="2" fillId="0" borderId="2" xfId="0" applyFont="1" applyBorder="1" applyAlignment="1">
      <alignment horizontal="center"/>
    </xf>
    <xf numFmtId="164" fontId="3" fillId="0" borderId="0" xfId="0" applyNumberFormat="1" applyFont="1" applyFill="1"/>
  </cellXfs>
  <cellStyles count="3">
    <cellStyle name="Normal" xfId="0" builtinId="0"/>
    <cellStyle name="Normal_data" xfId="1"/>
    <cellStyle name="Normal_Sheet1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FFFFFF"/>
      <rgbColor rgb="00FFFFFF"/>
      <rgbColor rgb="00092869"/>
      <rgbColor rgb="006B077B"/>
      <rgbColor rgb="00FFFFFF"/>
      <rgbColor rgb="00FFEC00"/>
      <rgbColor rgb="00FFFFFF"/>
      <rgbColor rgb="00FFFFFF"/>
      <rgbColor rgb="00FFFFFF"/>
      <rgbColor rgb="00FFFFFF"/>
      <rgbColor rgb="00FFFFFF"/>
      <rgbColor rgb="00C0C0C0"/>
      <rgbColor rgb="00808080"/>
      <rgbColor rgb="00092869"/>
      <rgbColor rgb="000391BF"/>
      <rgbColor rgb="0000A15F"/>
      <rgbColor rgb="0067BF29"/>
      <rgbColor rgb="006B077B"/>
      <rgbColor rgb="00FF0000"/>
      <rgbColor rgb="00EE9C00"/>
      <rgbColor rgb="00FFEC00"/>
      <rgbColor rgb="00092869"/>
      <rgbColor rgb="000391BF"/>
      <rgbColor rgb="0000A15F"/>
      <rgbColor rgb="0067BF29"/>
      <rgbColor rgb="006B077B"/>
      <rgbColor rgb="00FF0000"/>
      <rgbColor rgb="00EE9C00"/>
      <rgbColor rgb="00FFEC00"/>
      <rgbColor rgb="00FFFFFF"/>
      <rgbColor rgb="00FFFFFF"/>
      <rgbColor rgb="00FFFFFF"/>
      <rgbColor rgb="0000684D"/>
      <rgbColor rgb="00FFFFFF"/>
      <rgbColor rgb="0067BF29"/>
      <rgbColor rgb="00FFFFFF"/>
      <rgbColor rgb="0000A15F"/>
      <rgbColor rgb="00FFFFFF"/>
      <rgbColor rgb="00FFFFFF"/>
      <rgbColor rgb="00B80068"/>
      <rgbColor rgb="000391BF"/>
      <rgbColor rgb="00A1002F"/>
      <rgbColor rgb="00EE9C00"/>
      <rgbColor rgb="00FFFFFF"/>
      <rgbColor rgb="00969696"/>
      <rgbColor rgb="00FFFFFF"/>
      <rgbColor rgb="00FFFFFF"/>
      <rgbColor rgb="00FFFFFF"/>
      <rgbColor rgb="00FFFFFF"/>
      <rgbColor rgb="00FFFFFF"/>
      <rgbColor rgb="00FFFFFF"/>
      <rgbColor rgb="00FFFFFF"/>
      <rgbColor rgb="00333333"/>
    </indexedColors>
    <mruColors>
      <color rgb="FF2970FF"/>
      <color rgb="FF09286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0.1428574196611089"/>
          <c:y val="7.0844780905117824E-2"/>
          <c:w val="0.82936668636588262"/>
          <c:h val="0.64577742594280363"/>
        </c:manualLayout>
      </c:layout>
      <c:barChart>
        <c:barDir val="col"/>
        <c:grouping val="stacked"/>
        <c:ser>
          <c:idx val="2"/>
          <c:order val="0"/>
          <c:tx>
            <c:strRef>
              <c:f>data!$H$7</c:f>
              <c:strCache>
                <c:ptCount val="1"/>
                <c:pt idx="0">
                  <c:v>Under 9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data!$A$9:$A$57</c:f>
              <c:numCache>
                <c:formatCode>@</c:formatCode>
                <c:ptCount val="49"/>
                <c:pt idx="0">
                  <c:v>1968</c:v>
                </c:pt>
                <c:pt idx="1">
                  <c:v>1969</c:v>
                </c:pt>
                <c:pt idx="2">
                  <c:v>1970</c:v>
                </c:pt>
                <c:pt idx="3">
                  <c:v>1971</c:v>
                </c:pt>
                <c:pt idx="4">
                  <c:v>1972</c:v>
                </c:pt>
                <c:pt idx="5">
                  <c:v>1973</c:v>
                </c:pt>
                <c:pt idx="6">
                  <c:v>1974</c:v>
                </c:pt>
                <c:pt idx="7">
                  <c:v>1975</c:v>
                </c:pt>
                <c:pt idx="8">
                  <c:v>1976</c:v>
                </c:pt>
                <c:pt idx="9">
                  <c:v>1977</c:v>
                </c:pt>
                <c:pt idx="10">
                  <c:v>1978</c:v>
                </c:pt>
                <c:pt idx="11">
                  <c:v>1979</c:v>
                </c:pt>
                <c:pt idx="12">
                  <c:v>1980</c:v>
                </c:pt>
                <c:pt idx="13">
                  <c:v>1981</c:v>
                </c:pt>
                <c:pt idx="14">
                  <c:v>1982</c:v>
                </c:pt>
                <c:pt idx="15">
                  <c:v>1983</c:v>
                </c:pt>
                <c:pt idx="16">
                  <c:v>1984</c:v>
                </c:pt>
                <c:pt idx="17">
                  <c:v>1985</c:v>
                </c:pt>
                <c:pt idx="18">
                  <c:v>1986</c:v>
                </c:pt>
                <c:pt idx="19">
                  <c:v>1987</c:v>
                </c:pt>
                <c:pt idx="20">
                  <c:v>1988</c:v>
                </c:pt>
                <c:pt idx="21">
                  <c:v>1989</c:v>
                </c:pt>
                <c:pt idx="22">
                  <c:v>1990</c:v>
                </c:pt>
                <c:pt idx="23">
                  <c:v>1991</c:v>
                </c:pt>
                <c:pt idx="24">
                  <c:v>1992</c:v>
                </c:pt>
                <c:pt idx="25">
                  <c:v>1993</c:v>
                </c:pt>
                <c:pt idx="26">
                  <c:v>1994</c:v>
                </c:pt>
                <c:pt idx="27">
                  <c:v>1995</c:v>
                </c:pt>
                <c:pt idx="28">
                  <c:v>1996</c:v>
                </c:pt>
                <c:pt idx="29">
                  <c:v>1997</c:v>
                </c:pt>
                <c:pt idx="30">
                  <c:v>1998</c:v>
                </c:pt>
                <c:pt idx="31">
                  <c:v>1999</c:v>
                </c:pt>
                <c:pt idx="32">
                  <c:v>2000</c:v>
                </c:pt>
                <c:pt idx="33">
                  <c:v>2001</c:v>
                </c:pt>
                <c:pt idx="34">
                  <c:v>2002</c:v>
                </c:pt>
                <c:pt idx="35">
                  <c:v>2003</c:v>
                </c:pt>
                <c:pt idx="36">
                  <c:v>2004</c:v>
                </c:pt>
                <c:pt idx="37">
                  <c:v>2005</c:v>
                </c:pt>
                <c:pt idx="38">
                  <c:v>2006</c:v>
                </c:pt>
                <c:pt idx="39">
                  <c:v>2007</c:v>
                </c:pt>
                <c:pt idx="40">
                  <c:v>2008</c:v>
                </c:pt>
                <c:pt idx="41">
                  <c:v>2009</c:v>
                </c:pt>
                <c:pt idx="42">
                  <c:v>2010</c:v>
                </c:pt>
                <c:pt idx="43" formatCode="General">
                  <c:v>2011</c:v>
                </c:pt>
                <c:pt idx="44" formatCode="General">
                  <c:v>2012</c:v>
                </c:pt>
                <c:pt idx="45" formatCode="General">
                  <c:v>2013</c:v>
                </c:pt>
                <c:pt idx="46" formatCode="General">
                  <c:v>2014</c:v>
                </c:pt>
                <c:pt idx="47" formatCode="General">
                  <c:v>2015</c:v>
                </c:pt>
                <c:pt idx="48">
                  <c:v>2016</c:v>
                </c:pt>
              </c:numCache>
            </c:numRef>
          </c:cat>
          <c:val>
            <c:numRef>
              <c:f>data!$H$9:$H$57</c:f>
              <c:numCache>
                <c:formatCode>0.0</c:formatCode>
                <c:ptCount val="49"/>
                <c:pt idx="0">
                  <c:v>20.142487046632123</c:v>
                </c:pt>
                <c:pt idx="1">
                  <c:v>20.247469066366705</c:v>
                </c:pt>
                <c:pt idx="2">
                  <c:v>22.820708031975638</c:v>
                </c:pt>
                <c:pt idx="3">
                  <c:v>24.996052423811779</c:v>
                </c:pt>
                <c:pt idx="4">
                  <c:v>27.612038375607835</c:v>
                </c:pt>
                <c:pt idx="5">
                  <c:v>28.692654468310792</c:v>
                </c:pt>
                <c:pt idx="6">
                  <c:v>30.140063424947144</c:v>
                </c:pt>
                <c:pt idx="7">
                  <c:v>27.487375460625085</c:v>
                </c:pt>
                <c:pt idx="8">
                  <c:v>28.147942928383436</c:v>
                </c:pt>
                <c:pt idx="9">
                  <c:v>31.238069266430323</c:v>
                </c:pt>
                <c:pt idx="10">
                  <c:v>30.760971681653469</c:v>
                </c:pt>
                <c:pt idx="11">
                  <c:v>30.061664953751283</c:v>
                </c:pt>
                <c:pt idx="12">
                  <c:v>30.221378874130295</c:v>
                </c:pt>
                <c:pt idx="13">
                  <c:v>30.887087820583993</c:v>
                </c:pt>
                <c:pt idx="14">
                  <c:v>33.922848664688424</c:v>
                </c:pt>
                <c:pt idx="15">
                  <c:v>34.342120818063599</c:v>
                </c:pt>
                <c:pt idx="16">
                  <c:v>32.419442927362098</c:v>
                </c:pt>
                <c:pt idx="17">
                  <c:v>33.268037871367937</c:v>
                </c:pt>
                <c:pt idx="18">
                  <c:v>33.496053178230163</c:v>
                </c:pt>
                <c:pt idx="19">
                  <c:v>34.471458773784356</c:v>
                </c:pt>
                <c:pt idx="20">
                  <c:v>35.693127962085306</c:v>
                </c:pt>
                <c:pt idx="21">
                  <c:v>38.779508277010486</c:v>
                </c:pt>
                <c:pt idx="22">
                  <c:v>39.622272237988057</c:v>
                </c:pt>
                <c:pt idx="23">
                  <c:v>41.958800144560897</c:v>
                </c:pt>
                <c:pt idx="24">
                  <c:v>44.083934183767795</c:v>
                </c:pt>
                <c:pt idx="25">
                  <c:v>48.51932105453232</c:v>
                </c:pt>
                <c:pt idx="26">
                  <c:v>49.789325842696627</c:v>
                </c:pt>
                <c:pt idx="27">
                  <c:v>53.001884591223188</c:v>
                </c:pt>
                <c:pt idx="28">
                  <c:v>50.893304391384206</c:v>
                </c:pt>
                <c:pt idx="29">
                  <c:v>49.409530101577339</c:v>
                </c:pt>
                <c:pt idx="30">
                  <c:v>49.731678013616339</c:v>
                </c:pt>
                <c:pt idx="31">
                  <c:v>54.536489151873766</c:v>
                </c:pt>
                <c:pt idx="32">
                  <c:v>54.213553388347094</c:v>
                </c:pt>
                <c:pt idx="33">
                  <c:v>53.067282321899732</c:v>
                </c:pt>
                <c:pt idx="34">
                  <c:v>52.401010951979778</c:v>
                </c:pt>
                <c:pt idx="35">
                  <c:v>50.974975625609368</c:v>
                </c:pt>
                <c:pt idx="36">
                  <c:v>51.259829882843846</c:v>
                </c:pt>
                <c:pt idx="37">
                  <c:v>52.175286221871296</c:v>
                </c:pt>
                <c:pt idx="38">
                  <c:v>52.418926103136634</c:v>
                </c:pt>
                <c:pt idx="39">
                  <c:v>54.216867469879517</c:v>
                </c:pt>
                <c:pt idx="40">
                  <c:v>56.830601092896174</c:v>
                </c:pt>
                <c:pt idx="41">
                  <c:v>62.202562538133009</c:v>
                </c:pt>
                <c:pt idx="42">
                  <c:v>65.30738337967253</c:v>
                </c:pt>
                <c:pt idx="43">
                  <c:v>65.519987259117698</c:v>
                </c:pt>
                <c:pt idx="44">
                  <c:v>69.769291964996029</c:v>
                </c:pt>
                <c:pt idx="45">
                  <c:v>68.951950443663151</c:v>
                </c:pt>
                <c:pt idx="46">
                  <c:v>71.913737476651391</c:v>
                </c:pt>
                <c:pt idx="47">
                  <c:v>72.531729025877695</c:v>
                </c:pt>
                <c:pt idx="48">
                  <c:v>73.472602171930703</c:v>
                </c:pt>
              </c:numCache>
            </c:numRef>
          </c:val>
        </c:ser>
        <c:ser>
          <c:idx val="3"/>
          <c:order val="1"/>
          <c:tx>
            <c:strRef>
              <c:f>data!$J$7</c:f>
              <c:strCache>
                <c:ptCount val="1"/>
                <c:pt idx="0">
                  <c:v>9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>
              <a:solidFill>
                <a:schemeClr val="tx1"/>
              </a:solidFill>
            </a:ln>
          </c:spPr>
          <c:cat>
            <c:numRef>
              <c:f>data!$A$9:$A$57</c:f>
              <c:numCache>
                <c:formatCode>@</c:formatCode>
                <c:ptCount val="49"/>
                <c:pt idx="0">
                  <c:v>1968</c:v>
                </c:pt>
                <c:pt idx="1">
                  <c:v>1969</c:v>
                </c:pt>
                <c:pt idx="2">
                  <c:v>1970</c:v>
                </c:pt>
                <c:pt idx="3">
                  <c:v>1971</c:v>
                </c:pt>
                <c:pt idx="4">
                  <c:v>1972</c:v>
                </c:pt>
                <c:pt idx="5">
                  <c:v>1973</c:v>
                </c:pt>
                <c:pt idx="6">
                  <c:v>1974</c:v>
                </c:pt>
                <c:pt idx="7">
                  <c:v>1975</c:v>
                </c:pt>
                <c:pt idx="8">
                  <c:v>1976</c:v>
                </c:pt>
                <c:pt idx="9">
                  <c:v>1977</c:v>
                </c:pt>
                <c:pt idx="10">
                  <c:v>1978</c:v>
                </c:pt>
                <c:pt idx="11">
                  <c:v>1979</c:v>
                </c:pt>
                <c:pt idx="12">
                  <c:v>1980</c:v>
                </c:pt>
                <c:pt idx="13">
                  <c:v>1981</c:v>
                </c:pt>
                <c:pt idx="14">
                  <c:v>1982</c:v>
                </c:pt>
                <c:pt idx="15">
                  <c:v>1983</c:v>
                </c:pt>
                <c:pt idx="16">
                  <c:v>1984</c:v>
                </c:pt>
                <c:pt idx="17">
                  <c:v>1985</c:v>
                </c:pt>
                <c:pt idx="18">
                  <c:v>1986</c:v>
                </c:pt>
                <c:pt idx="19">
                  <c:v>1987</c:v>
                </c:pt>
                <c:pt idx="20">
                  <c:v>1988</c:v>
                </c:pt>
                <c:pt idx="21">
                  <c:v>1989</c:v>
                </c:pt>
                <c:pt idx="22">
                  <c:v>1990</c:v>
                </c:pt>
                <c:pt idx="23">
                  <c:v>1991</c:v>
                </c:pt>
                <c:pt idx="24">
                  <c:v>1992</c:v>
                </c:pt>
                <c:pt idx="25">
                  <c:v>1993</c:v>
                </c:pt>
                <c:pt idx="26">
                  <c:v>1994</c:v>
                </c:pt>
                <c:pt idx="27">
                  <c:v>1995</c:v>
                </c:pt>
                <c:pt idx="28">
                  <c:v>1996</c:v>
                </c:pt>
                <c:pt idx="29">
                  <c:v>1997</c:v>
                </c:pt>
                <c:pt idx="30">
                  <c:v>1998</c:v>
                </c:pt>
                <c:pt idx="31">
                  <c:v>1999</c:v>
                </c:pt>
                <c:pt idx="32">
                  <c:v>2000</c:v>
                </c:pt>
                <c:pt idx="33">
                  <c:v>2001</c:v>
                </c:pt>
                <c:pt idx="34">
                  <c:v>2002</c:v>
                </c:pt>
                <c:pt idx="35">
                  <c:v>2003</c:v>
                </c:pt>
                <c:pt idx="36">
                  <c:v>2004</c:v>
                </c:pt>
                <c:pt idx="37">
                  <c:v>2005</c:v>
                </c:pt>
                <c:pt idx="38">
                  <c:v>2006</c:v>
                </c:pt>
                <c:pt idx="39">
                  <c:v>2007</c:v>
                </c:pt>
                <c:pt idx="40">
                  <c:v>2008</c:v>
                </c:pt>
                <c:pt idx="41">
                  <c:v>2009</c:v>
                </c:pt>
                <c:pt idx="42">
                  <c:v>2010</c:v>
                </c:pt>
                <c:pt idx="43" formatCode="General">
                  <c:v>2011</c:v>
                </c:pt>
                <c:pt idx="44" formatCode="General">
                  <c:v>2012</c:v>
                </c:pt>
                <c:pt idx="45" formatCode="General">
                  <c:v>2013</c:v>
                </c:pt>
                <c:pt idx="46" formatCode="General">
                  <c:v>2014</c:v>
                </c:pt>
                <c:pt idx="47" formatCode="General">
                  <c:v>2015</c:v>
                </c:pt>
                <c:pt idx="48">
                  <c:v>2016</c:v>
                </c:pt>
              </c:numCache>
            </c:numRef>
          </c:cat>
          <c:val>
            <c:numRef>
              <c:f>data!$J$9:$J$57</c:f>
              <c:numCache>
                <c:formatCode>#\ ###\ ##0.0;\-#\ ##0.0;\-</c:formatCode>
                <c:ptCount val="49"/>
                <c:pt idx="0">
                  <c:v>6.0233160621761641</c:v>
                </c:pt>
                <c:pt idx="1">
                  <c:v>6.4116985376827884</c:v>
                </c:pt>
                <c:pt idx="2">
                  <c:v>5.8431671107727432</c:v>
                </c:pt>
                <c:pt idx="3">
                  <c:v>4.389704721301122</c:v>
                </c:pt>
                <c:pt idx="4">
                  <c:v>5.7300565120252323</c:v>
                </c:pt>
                <c:pt idx="5">
                  <c:v>7.4913815963935306</c:v>
                </c:pt>
                <c:pt idx="6">
                  <c:v>7.5845665961945059</c:v>
                </c:pt>
                <c:pt idx="7">
                  <c:v>10.004094445202679</c:v>
                </c:pt>
                <c:pt idx="8">
                  <c:v>11.248095304058729</c:v>
                </c:pt>
                <c:pt idx="9">
                  <c:v>9.7082083446959402</c:v>
                </c:pt>
                <c:pt idx="10">
                  <c:v>10.750234867802977</c:v>
                </c:pt>
                <c:pt idx="11">
                  <c:v>12.101747173689617</c:v>
                </c:pt>
                <c:pt idx="12">
                  <c:v>11.979759645793806</c:v>
                </c:pt>
                <c:pt idx="13">
                  <c:v>12.146108582213834</c:v>
                </c:pt>
                <c:pt idx="14">
                  <c:v>11.228486646884278</c:v>
                </c:pt>
                <c:pt idx="15">
                  <c:v>12.519210308547116</c:v>
                </c:pt>
                <c:pt idx="16">
                  <c:v>13.664664117968321</c:v>
                </c:pt>
                <c:pt idx="17">
                  <c:v>13.581456088801829</c:v>
                </c:pt>
                <c:pt idx="18">
                  <c:v>13.304943913585376</c:v>
                </c:pt>
                <c:pt idx="19">
                  <c:v>12.325581395348834</c:v>
                </c:pt>
                <c:pt idx="20">
                  <c:v>12.440758293838861</c:v>
                </c:pt>
                <c:pt idx="21">
                  <c:v>12.949358409246742</c:v>
                </c:pt>
                <c:pt idx="22">
                  <c:v>11.29269008709268</c:v>
                </c:pt>
                <c:pt idx="23">
                  <c:v>11.203469461510657</c:v>
                </c:pt>
                <c:pt idx="24">
                  <c:v>11.758180809761505</c:v>
                </c:pt>
                <c:pt idx="25">
                  <c:v>11.159263271939331</c:v>
                </c:pt>
                <c:pt idx="26">
                  <c:v>10.761938202247194</c:v>
                </c:pt>
                <c:pt idx="27">
                  <c:v>10.428071434981604</c:v>
                </c:pt>
                <c:pt idx="28">
                  <c:v>11.671397562197363</c:v>
                </c:pt>
                <c:pt idx="29">
                  <c:v>11.991081014121725</c:v>
                </c:pt>
                <c:pt idx="30">
                  <c:v>12.102523027633161</c:v>
                </c:pt>
                <c:pt idx="31">
                  <c:v>11.313510848126228</c:v>
                </c:pt>
                <c:pt idx="32">
                  <c:v>12.376446611652909</c:v>
                </c:pt>
                <c:pt idx="33">
                  <c:v>13.002717678100261</c:v>
                </c:pt>
                <c:pt idx="34">
                  <c:v>13.128989048020223</c:v>
                </c:pt>
                <c:pt idx="35">
                  <c:v>14.485024374390626</c:v>
                </c:pt>
                <c:pt idx="36">
                  <c:v>14.840170117156148</c:v>
                </c:pt>
                <c:pt idx="37">
                  <c:v>14.299249901302808</c:v>
                </c:pt>
                <c:pt idx="38">
                  <c:v>14.847725374041168</c:v>
                </c:pt>
                <c:pt idx="39">
                  <c:v>14.965887646973442</c:v>
                </c:pt>
                <c:pt idx="40">
                  <c:v>13.517400057520859</c:v>
                </c:pt>
                <c:pt idx="41">
                  <c:v>11.966137888956681</c:v>
                </c:pt>
                <c:pt idx="42">
                  <c:v>10.758418288538778</c:v>
                </c:pt>
                <c:pt idx="43">
                  <c:v>9.9856665074056252</c:v>
                </c:pt>
                <c:pt idx="44">
                  <c:v>8.6237072394590228</c:v>
                </c:pt>
                <c:pt idx="45">
                  <c:v>9.6601372844466766</c:v>
                </c:pt>
                <c:pt idx="46">
                  <c:v>8.2951265070470299</c:v>
                </c:pt>
                <c:pt idx="47">
                  <c:v>8.1012032305917359</c:v>
                </c:pt>
                <c:pt idx="48">
                  <c:v>8.2483627621653</c:v>
                </c:pt>
              </c:numCache>
            </c:numRef>
          </c:val>
        </c:ser>
        <c:ser>
          <c:idx val="4"/>
          <c:order val="2"/>
          <c:tx>
            <c:strRef>
              <c:f>data!$E$7</c:f>
              <c:strCache>
                <c:ptCount val="1"/>
                <c:pt idx="0">
                  <c:v>10 - 13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cat>
            <c:numRef>
              <c:f>data!$A$9:$A$57</c:f>
              <c:numCache>
                <c:formatCode>@</c:formatCode>
                <c:ptCount val="49"/>
                <c:pt idx="0">
                  <c:v>1968</c:v>
                </c:pt>
                <c:pt idx="1">
                  <c:v>1969</c:v>
                </c:pt>
                <c:pt idx="2">
                  <c:v>1970</c:v>
                </c:pt>
                <c:pt idx="3">
                  <c:v>1971</c:v>
                </c:pt>
                <c:pt idx="4">
                  <c:v>1972</c:v>
                </c:pt>
                <c:pt idx="5">
                  <c:v>1973</c:v>
                </c:pt>
                <c:pt idx="6">
                  <c:v>1974</c:v>
                </c:pt>
                <c:pt idx="7">
                  <c:v>1975</c:v>
                </c:pt>
                <c:pt idx="8">
                  <c:v>1976</c:v>
                </c:pt>
                <c:pt idx="9">
                  <c:v>1977</c:v>
                </c:pt>
                <c:pt idx="10">
                  <c:v>1978</c:v>
                </c:pt>
                <c:pt idx="11">
                  <c:v>1979</c:v>
                </c:pt>
                <c:pt idx="12">
                  <c:v>1980</c:v>
                </c:pt>
                <c:pt idx="13">
                  <c:v>1981</c:v>
                </c:pt>
                <c:pt idx="14">
                  <c:v>1982</c:v>
                </c:pt>
                <c:pt idx="15">
                  <c:v>1983</c:v>
                </c:pt>
                <c:pt idx="16">
                  <c:v>1984</c:v>
                </c:pt>
                <c:pt idx="17">
                  <c:v>1985</c:v>
                </c:pt>
                <c:pt idx="18">
                  <c:v>1986</c:v>
                </c:pt>
                <c:pt idx="19">
                  <c:v>1987</c:v>
                </c:pt>
                <c:pt idx="20">
                  <c:v>1988</c:v>
                </c:pt>
                <c:pt idx="21">
                  <c:v>1989</c:v>
                </c:pt>
                <c:pt idx="22">
                  <c:v>1990</c:v>
                </c:pt>
                <c:pt idx="23">
                  <c:v>1991</c:v>
                </c:pt>
                <c:pt idx="24">
                  <c:v>1992</c:v>
                </c:pt>
                <c:pt idx="25">
                  <c:v>1993</c:v>
                </c:pt>
                <c:pt idx="26">
                  <c:v>1994</c:v>
                </c:pt>
                <c:pt idx="27">
                  <c:v>1995</c:v>
                </c:pt>
                <c:pt idx="28">
                  <c:v>1996</c:v>
                </c:pt>
                <c:pt idx="29">
                  <c:v>1997</c:v>
                </c:pt>
                <c:pt idx="30">
                  <c:v>1998</c:v>
                </c:pt>
                <c:pt idx="31">
                  <c:v>1999</c:v>
                </c:pt>
                <c:pt idx="32">
                  <c:v>2000</c:v>
                </c:pt>
                <c:pt idx="33">
                  <c:v>2001</c:v>
                </c:pt>
                <c:pt idx="34">
                  <c:v>2002</c:v>
                </c:pt>
                <c:pt idx="35">
                  <c:v>2003</c:v>
                </c:pt>
                <c:pt idx="36">
                  <c:v>2004</c:v>
                </c:pt>
                <c:pt idx="37">
                  <c:v>2005</c:v>
                </c:pt>
                <c:pt idx="38">
                  <c:v>2006</c:v>
                </c:pt>
                <c:pt idx="39">
                  <c:v>2007</c:v>
                </c:pt>
                <c:pt idx="40">
                  <c:v>2008</c:v>
                </c:pt>
                <c:pt idx="41">
                  <c:v>2009</c:v>
                </c:pt>
                <c:pt idx="42">
                  <c:v>2010</c:v>
                </c:pt>
                <c:pt idx="43" formatCode="General">
                  <c:v>2011</c:v>
                </c:pt>
                <c:pt idx="44" formatCode="General">
                  <c:v>2012</c:v>
                </c:pt>
                <c:pt idx="45" formatCode="General">
                  <c:v>2013</c:v>
                </c:pt>
                <c:pt idx="46" formatCode="General">
                  <c:v>2014</c:v>
                </c:pt>
                <c:pt idx="47" formatCode="General">
                  <c:v>2015</c:v>
                </c:pt>
                <c:pt idx="48">
                  <c:v>2016</c:v>
                </c:pt>
              </c:numCache>
            </c:numRef>
          </c:cat>
          <c:val>
            <c:numRef>
              <c:f>data!$E$9:$E$57</c:f>
              <c:numCache>
                <c:formatCode>#\ ###\ ##0.0;\-#\ ##0.0;\-</c:formatCode>
                <c:ptCount val="49"/>
                <c:pt idx="0">
                  <c:v>37.046632124352328</c:v>
                </c:pt>
                <c:pt idx="1">
                  <c:v>41.113610798650171</c:v>
                </c:pt>
                <c:pt idx="2">
                  <c:v>45.622382946326603</c:v>
                </c:pt>
                <c:pt idx="3">
                  <c:v>46.249802621190589</c:v>
                </c:pt>
                <c:pt idx="4">
                  <c:v>46.615849651728212</c:v>
                </c:pt>
                <c:pt idx="5">
                  <c:v>45.982498011137629</c:v>
                </c:pt>
                <c:pt idx="6">
                  <c:v>47.542283298097253</c:v>
                </c:pt>
                <c:pt idx="7">
                  <c:v>47.359082844274603</c:v>
                </c:pt>
                <c:pt idx="8">
                  <c:v>45.851225931569466</c:v>
                </c:pt>
                <c:pt idx="9">
                  <c:v>45.268611944368693</c:v>
                </c:pt>
                <c:pt idx="10">
                  <c:v>46.154878539793316</c:v>
                </c:pt>
                <c:pt idx="11">
                  <c:v>44.373072970195274</c:v>
                </c:pt>
                <c:pt idx="12">
                  <c:v>44.629981024667927</c:v>
                </c:pt>
                <c:pt idx="13">
                  <c:v>45.78661041412235</c:v>
                </c:pt>
                <c:pt idx="14">
                  <c:v>43.715133531157271</c:v>
                </c:pt>
                <c:pt idx="15">
                  <c:v>42.108996335264216</c:v>
                </c:pt>
                <c:pt idx="16">
                  <c:v>42.140906608410702</c:v>
                </c:pt>
                <c:pt idx="17">
                  <c:v>42.082925236696049</c:v>
                </c:pt>
                <c:pt idx="18">
                  <c:v>43.529289572081431</c:v>
                </c:pt>
                <c:pt idx="19">
                  <c:v>42.484143763213531</c:v>
                </c:pt>
                <c:pt idx="20">
                  <c:v>40.54107424960506</c:v>
                </c:pt>
                <c:pt idx="21">
                  <c:v>39.974532275443238</c:v>
                </c:pt>
                <c:pt idx="22">
                  <c:v>40.405127703297779</c:v>
                </c:pt>
                <c:pt idx="23">
                  <c:v>39.203108059269972</c:v>
                </c:pt>
                <c:pt idx="24">
                  <c:v>36.651876502126086</c:v>
                </c:pt>
                <c:pt idx="25">
                  <c:v>33.243048031780425</c:v>
                </c:pt>
                <c:pt idx="26">
                  <c:v>32.364817415730336</c:v>
                </c:pt>
                <c:pt idx="27">
                  <c:v>30.503455083909181</c:v>
                </c:pt>
                <c:pt idx="28">
                  <c:v>31.023543162464517</c:v>
                </c:pt>
                <c:pt idx="29">
                  <c:v>32.702948220331983</c:v>
                </c:pt>
                <c:pt idx="30">
                  <c:v>31.822186623948738</c:v>
                </c:pt>
                <c:pt idx="31">
                  <c:v>27.19</c:v>
                </c:pt>
                <c:pt idx="32">
                  <c:v>27.21</c:v>
                </c:pt>
                <c:pt idx="33">
                  <c:v>27.66</c:v>
                </c:pt>
                <c:pt idx="34">
                  <c:v>27.5</c:v>
                </c:pt>
                <c:pt idx="35">
                  <c:v>27.17</c:v>
                </c:pt>
                <c:pt idx="36">
                  <c:v>26.42</c:v>
                </c:pt>
                <c:pt idx="37">
                  <c:v>25.84287406237663</c:v>
                </c:pt>
                <c:pt idx="38">
                  <c:v>25.670236196551986</c:v>
                </c:pt>
                <c:pt idx="39">
                  <c:v>24.176222964145737</c:v>
                </c:pt>
                <c:pt idx="40">
                  <c:v>23.238423928674145</c:v>
                </c:pt>
                <c:pt idx="41">
                  <c:v>19.516473459426479</c:v>
                </c:pt>
                <c:pt idx="42">
                  <c:v>18.39666357738647</c:v>
                </c:pt>
                <c:pt idx="43">
                  <c:v>18.681318681318682</c:v>
                </c:pt>
                <c:pt idx="44">
                  <c:v>16.014319809069214</c:v>
                </c:pt>
                <c:pt idx="45">
                  <c:v>15.704001339360454</c:v>
                </c:pt>
                <c:pt idx="46">
                  <c:v>14.620478858889454</c:v>
                </c:pt>
                <c:pt idx="47">
                  <c:v>14.051425745838142</c:v>
                </c:pt>
                <c:pt idx="48" formatCode="0.0">
                  <c:v>13.271988725855923</c:v>
                </c:pt>
              </c:numCache>
            </c:numRef>
          </c:val>
        </c:ser>
        <c:ser>
          <c:idx val="0"/>
          <c:order val="3"/>
          <c:tx>
            <c:strRef>
              <c:f>data!$F$7</c:f>
              <c:strCache>
                <c:ptCount val="1"/>
                <c:pt idx="0">
                  <c:v>14 - 17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cat>
            <c:numRef>
              <c:f>data!$A$9:$A$57</c:f>
              <c:numCache>
                <c:formatCode>@</c:formatCode>
                <c:ptCount val="49"/>
                <c:pt idx="0">
                  <c:v>1968</c:v>
                </c:pt>
                <c:pt idx="1">
                  <c:v>1969</c:v>
                </c:pt>
                <c:pt idx="2">
                  <c:v>1970</c:v>
                </c:pt>
                <c:pt idx="3">
                  <c:v>1971</c:v>
                </c:pt>
                <c:pt idx="4">
                  <c:v>1972</c:v>
                </c:pt>
                <c:pt idx="5">
                  <c:v>1973</c:v>
                </c:pt>
                <c:pt idx="6">
                  <c:v>1974</c:v>
                </c:pt>
                <c:pt idx="7">
                  <c:v>1975</c:v>
                </c:pt>
                <c:pt idx="8">
                  <c:v>1976</c:v>
                </c:pt>
                <c:pt idx="9">
                  <c:v>1977</c:v>
                </c:pt>
                <c:pt idx="10">
                  <c:v>1978</c:v>
                </c:pt>
                <c:pt idx="11">
                  <c:v>1979</c:v>
                </c:pt>
                <c:pt idx="12">
                  <c:v>1980</c:v>
                </c:pt>
                <c:pt idx="13">
                  <c:v>1981</c:v>
                </c:pt>
                <c:pt idx="14">
                  <c:v>1982</c:v>
                </c:pt>
                <c:pt idx="15">
                  <c:v>1983</c:v>
                </c:pt>
                <c:pt idx="16">
                  <c:v>1984</c:v>
                </c:pt>
                <c:pt idx="17">
                  <c:v>1985</c:v>
                </c:pt>
                <c:pt idx="18">
                  <c:v>1986</c:v>
                </c:pt>
                <c:pt idx="19">
                  <c:v>1987</c:v>
                </c:pt>
                <c:pt idx="20">
                  <c:v>1988</c:v>
                </c:pt>
                <c:pt idx="21">
                  <c:v>1989</c:v>
                </c:pt>
                <c:pt idx="22">
                  <c:v>1990</c:v>
                </c:pt>
                <c:pt idx="23">
                  <c:v>1991</c:v>
                </c:pt>
                <c:pt idx="24">
                  <c:v>1992</c:v>
                </c:pt>
                <c:pt idx="25">
                  <c:v>1993</c:v>
                </c:pt>
                <c:pt idx="26">
                  <c:v>1994</c:v>
                </c:pt>
                <c:pt idx="27">
                  <c:v>1995</c:v>
                </c:pt>
                <c:pt idx="28">
                  <c:v>1996</c:v>
                </c:pt>
                <c:pt idx="29">
                  <c:v>1997</c:v>
                </c:pt>
                <c:pt idx="30">
                  <c:v>1998</c:v>
                </c:pt>
                <c:pt idx="31">
                  <c:v>1999</c:v>
                </c:pt>
                <c:pt idx="32">
                  <c:v>2000</c:v>
                </c:pt>
                <c:pt idx="33">
                  <c:v>2001</c:v>
                </c:pt>
                <c:pt idx="34">
                  <c:v>2002</c:v>
                </c:pt>
                <c:pt idx="35">
                  <c:v>2003</c:v>
                </c:pt>
                <c:pt idx="36">
                  <c:v>2004</c:v>
                </c:pt>
                <c:pt idx="37">
                  <c:v>2005</c:v>
                </c:pt>
                <c:pt idx="38">
                  <c:v>2006</c:v>
                </c:pt>
                <c:pt idx="39">
                  <c:v>2007</c:v>
                </c:pt>
                <c:pt idx="40">
                  <c:v>2008</c:v>
                </c:pt>
                <c:pt idx="41">
                  <c:v>2009</c:v>
                </c:pt>
                <c:pt idx="42">
                  <c:v>2010</c:v>
                </c:pt>
                <c:pt idx="43" formatCode="General">
                  <c:v>2011</c:v>
                </c:pt>
                <c:pt idx="44" formatCode="General">
                  <c:v>2012</c:v>
                </c:pt>
                <c:pt idx="45" formatCode="General">
                  <c:v>2013</c:v>
                </c:pt>
                <c:pt idx="46" formatCode="General">
                  <c:v>2014</c:v>
                </c:pt>
                <c:pt idx="47" formatCode="General">
                  <c:v>2015</c:v>
                </c:pt>
                <c:pt idx="48">
                  <c:v>2016</c:v>
                </c:pt>
              </c:numCache>
            </c:numRef>
          </c:cat>
          <c:val>
            <c:numRef>
              <c:f>data!$F$9:$F$57</c:f>
              <c:numCache>
                <c:formatCode>#\ ###\ ##0.0;\-#\ ##0.0;\-</c:formatCode>
                <c:ptCount val="49"/>
                <c:pt idx="0">
                  <c:v>24.805699481865283</c:v>
                </c:pt>
                <c:pt idx="1">
                  <c:v>22.244094488188974</c:v>
                </c:pt>
                <c:pt idx="2">
                  <c:v>18.366958507803577</c:v>
                </c:pt>
                <c:pt idx="3">
                  <c:v>17.037738828359387</c:v>
                </c:pt>
                <c:pt idx="4">
                  <c:v>14.522276251807071</c:v>
                </c:pt>
                <c:pt idx="5">
                  <c:v>13.28560063643596</c:v>
                </c:pt>
                <c:pt idx="6">
                  <c:v>11.733615221987314</c:v>
                </c:pt>
                <c:pt idx="7">
                  <c:v>11.532687320868023</c:v>
                </c:pt>
                <c:pt idx="8">
                  <c:v>11.497437318188116</c:v>
                </c:pt>
                <c:pt idx="9">
                  <c:v>10.539950913553312</c:v>
                </c:pt>
                <c:pt idx="10">
                  <c:v>9.4215541538048573</c:v>
                </c:pt>
                <c:pt idx="11">
                  <c:v>10.328879753340185</c:v>
                </c:pt>
                <c:pt idx="12">
                  <c:v>9.9304237824161916</c:v>
                </c:pt>
                <c:pt idx="13">
                  <c:v>8.7709559231708667</c:v>
                </c:pt>
                <c:pt idx="14">
                  <c:v>8.4272997032640955</c:v>
                </c:pt>
                <c:pt idx="15">
                  <c:v>8.1688142806478314</c:v>
                </c:pt>
                <c:pt idx="16">
                  <c:v>9.361004915346804</c:v>
                </c:pt>
                <c:pt idx="17">
                  <c:v>9.0869517901839156</c:v>
                </c:pt>
                <c:pt idx="18">
                  <c:v>7.9975072704611545</c:v>
                </c:pt>
                <c:pt idx="19">
                  <c:v>8.5306553911205079</c:v>
                </c:pt>
                <c:pt idx="20">
                  <c:v>9.2910742496050549</c:v>
                </c:pt>
                <c:pt idx="21">
                  <c:v>6.9448525810559314</c:v>
                </c:pt>
                <c:pt idx="22">
                  <c:v>6.9576279479401117</c:v>
                </c:pt>
                <c:pt idx="23">
                  <c:v>5.8908565233104451</c:v>
                </c:pt>
                <c:pt idx="24">
                  <c:v>5.9068219633943428</c:v>
                </c:pt>
                <c:pt idx="25">
                  <c:v>5.4532322137955935</c:v>
                </c:pt>
                <c:pt idx="26">
                  <c:v>5.4424157303370784</c:v>
                </c:pt>
                <c:pt idx="27">
                  <c:v>4.7832720093332135</c:v>
                </c:pt>
                <c:pt idx="28">
                  <c:v>4.9590916680581065</c:v>
                </c:pt>
                <c:pt idx="29">
                  <c:v>4.6081427037740523</c:v>
                </c:pt>
                <c:pt idx="30">
                  <c:v>4.8057669203043654</c:v>
                </c:pt>
                <c:pt idx="31">
                  <c:v>5.27</c:v>
                </c:pt>
                <c:pt idx="32">
                  <c:v>4.8499999999999996</c:v>
                </c:pt>
                <c:pt idx="33">
                  <c:v>4.8600000000000003</c:v>
                </c:pt>
                <c:pt idx="34">
                  <c:v>5.58</c:v>
                </c:pt>
                <c:pt idx="35">
                  <c:v>5.68</c:v>
                </c:pt>
                <c:pt idx="36">
                  <c:v>5.69</c:v>
                </c:pt>
                <c:pt idx="37">
                  <c:v>6.0481642321358073</c:v>
                </c:pt>
                <c:pt idx="38">
                  <c:v>5.7264373053846738</c:v>
                </c:pt>
                <c:pt idx="39">
                  <c:v>5.3708811148207287</c:v>
                </c:pt>
                <c:pt idx="40">
                  <c:v>5.1840667241875176</c:v>
                </c:pt>
                <c:pt idx="41">
                  <c:v>5.048810250152532</c:v>
                </c:pt>
                <c:pt idx="42">
                  <c:v>4.3481618782823608</c:v>
                </c:pt>
                <c:pt idx="43">
                  <c:v>4.6743111960503265</c:v>
                </c:pt>
                <c:pt idx="44">
                  <c:v>4.2800318217979321</c:v>
                </c:pt>
                <c:pt idx="45">
                  <c:v>4.528712539762263</c:v>
                </c:pt>
                <c:pt idx="46">
                  <c:v>3.9989811512990325</c:v>
                </c:pt>
                <c:pt idx="47">
                  <c:v>4.1288940168122634</c:v>
                </c:pt>
                <c:pt idx="48" formatCode="0.0">
                  <c:v>3.7304153195722458</c:v>
                </c:pt>
              </c:numCache>
            </c:numRef>
          </c:val>
        </c:ser>
        <c:ser>
          <c:idx val="1"/>
          <c:order val="4"/>
          <c:tx>
            <c:strRef>
              <c:f>data!$G$7</c:f>
              <c:strCache>
                <c:ptCount val="1"/>
                <c:pt idx="0">
                  <c:v>18+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cat>
            <c:numRef>
              <c:f>data!$A$9:$A$57</c:f>
              <c:numCache>
                <c:formatCode>@</c:formatCode>
                <c:ptCount val="49"/>
                <c:pt idx="0">
                  <c:v>1968</c:v>
                </c:pt>
                <c:pt idx="1">
                  <c:v>1969</c:v>
                </c:pt>
                <c:pt idx="2">
                  <c:v>1970</c:v>
                </c:pt>
                <c:pt idx="3">
                  <c:v>1971</c:v>
                </c:pt>
                <c:pt idx="4">
                  <c:v>1972</c:v>
                </c:pt>
                <c:pt idx="5">
                  <c:v>1973</c:v>
                </c:pt>
                <c:pt idx="6">
                  <c:v>1974</c:v>
                </c:pt>
                <c:pt idx="7">
                  <c:v>1975</c:v>
                </c:pt>
                <c:pt idx="8">
                  <c:v>1976</c:v>
                </c:pt>
                <c:pt idx="9">
                  <c:v>1977</c:v>
                </c:pt>
                <c:pt idx="10">
                  <c:v>1978</c:v>
                </c:pt>
                <c:pt idx="11">
                  <c:v>1979</c:v>
                </c:pt>
                <c:pt idx="12">
                  <c:v>1980</c:v>
                </c:pt>
                <c:pt idx="13">
                  <c:v>1981</c:v>
                </c:pt>
                <c:pt idx="14">
                  <c:v>1982</c:v>
                </c:pt>
                <c:pt idx="15">
                  <c:v>1983</c:v>
                </c:pt>
                <c:pt idx="16">
                  <c:v>1984</c:v>
                </c:pt>
                <c:pt idx="17">
                  <c:v>1985</c:v>
                </c:pt>
                <c:pt idx="18">
                  <c:v>1986</c:v>
                </c:pt>
                <c:pt idx="19">
                  <c:v>1987</c:v>
                </c:pt>
                <c:pt idx="20">
                  <c:v>1988</c:v>
                </c:pt>
                <c:pt idx="21">
                  <c:v>1989</c:v>
                </c:pt>
                <c:pt idx="22">
                  <c:v>1990</c:v>
                </c:pt>
                <c:pt idx="23">
                  <c:v>1991</c:v>
                </c:pt>
                <c:pt idx="24">
                  <c:v>1992</c:v>
                </c:pt>
                <c:pt idx="25">
                  <c:v>1993</c:v>
                </c:pt>
                <c:pt idx="26">
                  <c:v>1994</c:v>
                </c:pt>
                <c:pt idx="27">
                  <c:v>1995</c:v>
                </c:pt>
                <c:pt idx="28">
                  <c:v>1996</c:v>
                </c:pt>
                <c:pt idx="29">
                  <c:v>1997</c:v>
                </c:pt>
                <c:pt idx="30">
                  <c:v>1998</c:v>
                </c:pt>
                <c:pt idx="31">
                  <c:v>1999</c:v>
                </c:pt>
                <c:pt idx="32">
                  <c:v>2000</c:v>
                </c:pt>
                <c:pt idx="33">
                  <c:v>2001</c:v>
                </c:pt>
                <c:pt idx="34">
                  <c:v>2002</c:v>
                </c:pt>
                <c:pt idx="35">
                  <c:v>2003</c:v>
                </c:pt>
                <c:pt idx="36">
                  <c:v>2004</c:v>
                </c:pt>
                <c:pt idx="37">
                  <c:v>2005</c:v>
                </c:pt>
                <c:pt idx="38">
                  <c:v>2006</c:v>
                </c:pt>
                <c:pt idx="39">
                  <c:v>2007</c:v>
                </c:pt>
                <c:pt idx="40">
                  <c:v>2008</c:v>
                </c:pt>
                <c:pt idx="41">
                  <c:v>2009</c:v>
                </c:pt>
                <c:pt idx="42">
                  <c:v>2010</c:v>
                </c:pt>
                <c:pt idx="43" formatCode="General">
                  <c:v>2011</c:v>
                </c:pt>
                <c:pt idx="44" formatCode="General">
                  <c:v>2012</c:v>
                </c:pt>
                <c:pt idx="45" formatCode="General">
                  <c:v>2013</c:v>
                </c:pt>
                <c:pt idx="46" formatCode="General">
                  <c:v>2014</c:v>
                </c:pt>
                <c:pt idx="47" formatCode="General">
                  <c:v>2015</c:v>
                </c:pt>
                <c:pt idx="48">
                  <c:v>2016</c:v>
                </c:pt>
              </c:numCache>
            </c:numRef>
          </c:cat>
          <c:val>
            <c:numRef>
              <c:f>data!$G$9:$G$57</c:f>
              <c:numCache>
                <c:formatCode>#\ ###\ ##0.0;\-#\ ##0.0;\-</c:formatCode>
                <c:ptCount val="49"/>
                <c:pt idx="0">
                  <c:v>8.6139896373056999</c:v>
                </c:pt>
                <c:pt idx="1">
                  <c:v>7.6771653543307092</c:v>
                </c:pt>
                <c:pt idx="2">
                  <c:v>5.7670346402740771</c:v>
                </c:pt>
                <c:pt idx="3">
                  <c:v>4.9265750828990997</c:v>
                </c:pt>
                <c:pt idx="4">
                  <c:v>3.8769877776317516</c:v>
                </c:pt>
                <c:pt idx="5">
                  <c:v>3.6595067621320609</c:v>
                </c:pt>
                <c:pt idx="6">
                  <c:v>2.9994714587737845</c:v>
                </c:pt>
                <c:pt idx="7">
                  <c:v>3.6167599290296164</c:v>
                </c:pt>
                <c:pt idx="8">
                  <c:v>3.2275938495636516</c:v>
                </c:pt>
                <c:pt idx="9">
                  <c:v>3.1906190346332153</c:v>
                </c:pt>
                <c:pt idx="10">
                  <c:v>2.8049926184404779</c:v>
                </c:pt>
                <c:pt idx="11">
                  <c:v>3.0832476875642345</c:v>
                </c:pt>
                <c:pt idx="12">
                  <c:v>3.2384566729917776</c:v>
                </c:pt>
                <c:pt idx="13">
                  <c:v>2.4092372599089598</c:v>
                </c:pt>
                <c:pt idx="14">
                  <c:v>2.7062314540059349</c:v>
                </c:pt>
                <c:pt idx="15">
                  <c:v>2.860858257477243</c:v>
                </c:pt>
                <c:pt idx="16">
                  <c:v>2.4139814309120702</c:v>
                </c:pt>
                <c:pt idx="17">
                  <c:v>1.9806290129502666</c:v>
                </c:pt>
                <c:pt idx="18">
                  <c:v>1.6722060656418778</c:v>
                </c:pt>
                <c:pt idx="19">
                  <c:v>2.1881606765327697</c:v>
                </c:pt>
                <c:pt idx="20">
                  <c:v>2.0339652448657186</c:v>
                </c:pt>
                <c:pt idx="21">
                  <c:v>1.3517484572436087</c:v>
                </c:pt>
                <c:pt idx="22">
                  <c:v>1.7222820236813776</c:v>
                </c:pt>
                <c:pt idx="23">
                  <c:v>1.7437658113480303</c:v>
                </c:pt>
                <c:pt idx="24">
                  <c:v>1.5991865409502679</c:v>
                </c:pt>
                <c:pt idx="25">
                  <c:v>1.5348501263994221</c:v>
                </c:pt>
                <c:pt idx="26">
                  <c:v>1.5888342696629212</c:v>
                </c:pt>
                <c:pt idx="27">
                  <c:v>1.2833168805528135</c:v>
                </c:pt>
                <c:pt idx="28">
                  <c:v>1.4526632158958088</c:v>
                </c:pt>
                <c:pt idx="29">
                  <c:v>1.2882979601948963</c:v>
                </c:pt>
                <c:pt idx="30">
                  <c:v>1.5378454144973968</c:v>
                </c:pt>
                <c:pt idx="31">
                  <c:v>1.69</c:v>
                </c:pt>
                <c:pt idx="32">
                  <c:v>1.35</c:v>
                </c:pt>
                <c:pt idx="33">
                  <c:v>1.42</c:v>
                </c:pt>
                <c:pt idx="34">
                  <c:v>1.4</c:v>
                </c:pt>
                <c:pt idx="35">
                  <c:v>1.69</c:v>
                </c:pt>
                <c:pt idx="36">
                  <c:v>1.79</c:v>
                </c:pt>
                <c:pt idx="37">
                  <c:v>1.6344255823134621</c:v>
                </c:pt>
                <c:pt idx="38">
                  <c:v>1.3366750208855471</c:v>
                </c:pt>
                <c:pt idx="39">
                  <c:v>1.2701408041805777</c:v>
                </c:pt>
                <c:pt idx="40">
                  <c:v>1.2295081967213115</c:v>
                </c:pt>
                <c:pt idx="41">
                  <c:v>1.2660158633312995</c:v>
                </c:pt>
                <c:pt idx="42">
                  <c:v>1.1893728761198641</c:v>
                </c:pt>
                <c:pt idx="43">
                  <c:v>1.1387163561076603</c:v>
                </c:pt>
                <c:pt idx="44">
                  <c:v>1.3126491646778042</c:v>
                </c:pt>
                <c:pt idx="45">
                  <c:v>1.1551983927674536</c:v>
                </c:pt>
                <c:pt idx="46">
                  <c:v>1.1716760061130922</c:v>
                </c:pt>
                <c:pt idx="47">
                  <c:v>1.1867479808801713</c:v>
                </c:pt>
                <c:pt idx="48" formatCode="0.0">
                  <c:v>1.2766310204758353</c:v>
                </c:pt>
              </c:numCache>
            </c:numRef>
          </c:val>
        </c:ser>
        <c:ser>
          <c:idx val="5"/>
          <c:order val="5"/>
          <c:tx>
            <c:strRef>
              <c:f>data!$I$7</c:f>
              <c:strCache>
                <c:ptCount val="1"/>
                <c:pt idx="0">
                  <c:v>NK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data!$A$9:$A$57</c:f>
              <c:numCache>
                <c:formatCode>@</c:formatCode>
                <c:ptCount val="49"/>
                <c:pt idx="0">
                  <c:v>1968</c:v>
                </c:pt>
                <c:pt idx="1">
                  <c:v>1969</c:v>
                </c:pt>
                <c:pt idx="2">
                  <c:v>1970</c:v>
                </c:pt>
                <c:pt idx="3">
                  <c:v>1971</c:v>
                </c:pt>
                <c:pt idx="4">
                  <c:v>1972</c:v>
                </c:pt>
                <c:pt idx="5">
                  <c:v>1973</c:v>
                </c:pt>
                <c:pt idx="6">
                  <c:v>1974</c:v>
                </c:pt>
                <c:pt idx="7">
                  <c:v>1975</c:v>
                </c:pt>
                <c:pt idx="8">
                  <c:v>1976</c:v>
                </c:pt>
                <c:pt idx="9">
                  <c:v>1977</c:v>
                </c:pt>
                <c:pt idx="10">
                  <c:v>1978</c:v>
                </c:pt>
                <c:pt idx="11">
                  <c:v>1979</c:v>
                </c:pt>
                <c:pt idx="12">
                  <c:v>1980</c:v>
                </c:pt>
                <c:pt idx="13">
                  <c:v>1981</c:v>
                </c:pt>
                <c:pt idx="14">
                  <c:v>1982</c:v>
                </c:pt>
                <c:pt idx="15">
                  <c:v>1983</c:v>
                </c:pt>
                <c:pt idx="16">
                  <c:v>1984</c:v>
                </c:pt>
                <c:pt idx="17">
                  <c:v>1985</c:v>
                </c:pt>
                <c:pt idx="18">
                  <c:v>1986</c:v>
                </c:pt>
                <c:pt idx="19">
                  <c:v>1987</c:v>
                </c:pt>
                <c:pt idx="20">
                  <c:v>1988</c:v>
                </c:pt>
                <c:pt idx="21">
                  <c:v>1989</c:v>
                </c:pt>
                <c:pt idx="22">
                  <c:v>1990</c:v>
                </c:pt>
                <c:pt idx="23">
                  <c:v>1991</c:v>
                </c:pt>
                <c:pt idx="24">
                  <c:v>1992</c:v>
                </c:pt>
                <c:pt idx="25">
                  <c:v>1993</c:v>
                </c:pt>
                <c:pt idx="26">
                  <c:v>1994</c:v>
                </c:pt>
                <c:pt idx="27">
                  <c:v>1995</c:v>
                </c:pt>
                <c:pt idx="28">
                  <c:v>1996</c:v>
                </c:pt>
                <c:pt idx="29">
                  <c:v>1997</c:v>
                </c:pt>
                <c:pt idx="30">
                  <c:v>1998</c:v>
                </c:pt>
                <c:pt idx="31">
                  <c:v>1999</c:v>
                </c:pt>
                <c:pt idx="32">
                  <c:v>2000</c:v>
                </c:pt>
                <c:pt idx="33">
                  <c:v>2001</c:v>
                </c:pt>
                <c:pt idx="34">
                  <c:v>2002</c:v>
                </c:pt>
                <c:pt idx="35">
                  <c:v>2003</c:v>
                </c:pt>
                <c:pt idx="36">
                  <c:v>2004</c:v>
                </c:pt>
                <c:pt idx="37">
                  <c:v>2005</c:v>
                </c:pt>
                <c:pt idx="38">
                  <c:v>2006</c:v>
                </c:pt>
                <c:pt idx="39">
                  <c:v>2007</c:v>
                </c:pt>
                <c:pt idx="40">
                  <c:v>2008</c:v>
                </c:pt>
                <c:pt idx="41">
                  <c:v>2009</c:v>
                </c:pt>
                <c:pt idx="42">
                  <c:v>2010</c:v>
                </c:pt>
                <c:pt idx="43" formatCode="General">
                  <c:v>2011</c:v>
                </c:pt>
                <c:pt idx="44" formatCode="General">
                  <c:v>2012</c:v>
                </c:pt>
                <c:pt idx="45" formatCode="General">
                  <c:v>2013</c:v>
                </c:pt>
                <c:pt idx="46" formatCode="General">
                  <c:v>2014</c:v>
                </c:pt>
                <c:pt idx="47" formatCode="General">
                  <c:v>2015</c:v>
                </c:pt>
                <c:pt idx="48">
                  <c:v>2016</c:v>
                </c:pt>
              </c:numCache>
            </c:numRef>
          </c:cat>
          <c:val>
            <c:numRef>
              <c:f>data!$I$9:$I$57</c:f>
              <c:numCache>
                <c:formatCode>#\ ###\ ##0.0;\-#\ ##0.0;\-</c:formatCode>
                <c:ptCount val="49"/>
                <c:pt idx="0">
                  <c:v>3.3678756476683986</c:v>
                </c:pt>
                <c:pt idx="1">
                  <c:v>2.3059617547806539</c:v>
                </c:pt>
                <c:pt idx="2">
                  <c:v>1.5797487628473732</c:v>
                </c:pt>
                <c:pt idx="3">
                  <c:v>2.4001263224380267</c:v>
                </c:pt>
                <c:pt idx="4">
                  <c:v>1.6427914311998961</c:v>
                </c:pt>
                <c:pt idx="5">
                  <c:v>0.8883585255900357</c:v>
                </c:pt>
                <c:pt idx="6">
                  <c:v>0</c:v>
                </c:pt>
                <c:pt idx="7">
                  <c:v>0</c:v>
                </c:pt>
                <c:pt idx="8">
                  <c:v>2.7704668236609109E-2</c:v>
                </c:pt>
                <c:pt idx="9">
                  <c:v>5.4540496318523424E-2</c:v>
                </c:pt>
                <c:pt idx="10">
                  <c:v>0.10736813850489568</c:v>
                </c:pt>
                <c:pt idx="11">
                  <c:v>5.1387461459398764E-2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9.0285301552910369E-2</c:v>
                </c:pt>
                <c:pt idx="26">
                  <c:v>5.2668539325850361E-2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-9.9999999999909051E-3</c:v>
                </c:pt>
                <c:pt idx="34">
                  <c:v>-1.0000000000005116E-2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 formatCode="#\ ###\ ###">
                  <c:v>0</c:v>
                </c:pt>
              </c:numCache>
            </c:numRef>
          </c:val>
        </c:ser>
        <c:gapWidth val="0"/>
        <c:overlap val="100"/>
        <c:axId val="144520320"/>
        <c:axId val="144522240"/>
      </c:barChart>
      <c:catAx>
        <c:axId val="144520320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 b="1"/>
                </a:pPr>
                <a:r>
                  <a:rPr lang="en-GB" b="1"/>
                  <a:t>Year</a:t>
                </a:r>
              </a:p>
            </c:rich>
          </c:tx>
          <c:layout>
            <c:manualLayout>
              <c:xMode val="edge"/>
              <c:yMode val="edge"/>
              <c:x val="0.52579466958602583"/>
              <c:y val="0.82561417747118149"/>
            </c:manualLayout>
          </c:layout>
          <c:spPr>
            <a:noFill/>
            <a:ln w="25400">
              <a:noFill/>
            </a:ln>
          </c:spPr>
        </c:title>
        <c:numFmt formatCode="@" sourceLinked="1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1000"/>
            </a:pPr>
            <a:endParaRPr lang="en-US"/>
          </a:p>
        </c:txPr>
        <c:crossAx val="144522240"/>
        <c:crosses val="autoZero"/>
        <c:auto val="1"/>
        <c:lblAlgn val="ctr"/>
        <c:lblOffset val="100"/>
        <c:tickLblSkip val="2"/>
        <c:tickMarkSkip val="1"/>
      </c:catAx>
      <c:valAx>
        <c:axId val="144522240"/>
        <c:scaling>
          <c:orientation val="minMax"/>
          <c:max val="100"/>
          <c:min val="0"/>
        </c:scaling>
        <c:axPos val="l"/>
        <c:title>
          <c:tx>
            <c:rich>
              <a:bodyPr/>
              <a:lstStyle/>
              <a:p>
                <a:pPr>
                  <a:defRPr b="1"/>
                </a:pPr>
                <a:r>
                  <a:rPr lang="en-GB" b="1"/>
                  <a:t>Percentage</a:t>
                </a:r>
              </a:p>
            </c:rich>
          </c:tx>
          <c:layout>
            <c:manualLayout>
              <c:xMode val="edge"/>
              <c:yMode val="edge"/>
              <c:x val="3.1746093258024202E-2"/>
              <c:y val="0.28882872215163491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445203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 algn="ctr">
        <a:defRPr lang="en-GB" sz="1000" b="0" i="0" u="none" strike="noStrike" kern="1200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33" r="0.75000000000000233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0.15079394297561496"/>
          <c:y val="7.0844780905117824E-2"/>
          <c:w val="0.84127147133764135"/>
          <c:h val="0.54768465238187602"/>
        </c:manualLayout>
      </c:layout>
      <c:barChart>
        <c:barDir val="col"/>
        <c:grouping val="clustered"/>
        <c:ser>
          <c:idx val="1"/>
          <c:order val="0"/>
          <c:tx>
            <c:strRef>
              <c:f>data!$M$8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 w="25400">
              <a:noFill/>
            </a:ln>
          </c:spPr>
          <c:cat>
            <c:strRef>
              <c:f>data!$L$9:$L$21</c:f>
              <c:strCache>
                <c:ptCount val="13"/>
                <c:pt idx="0">
                  <c:v>Scotland</c:v>
                </c:pt>
                <c:pt idx="1">
                  <c:v>A&amp;A</c:v>
                </c:pt>
                <c:pt idx="2">
                  <c:v>Borders</c:v>
                </c:pt>
                <c:pt idx="3">
                  <c:v>D &amp; G</c:v>
                </c:pt>
                <c:pt idx="4">
                  <c:v>Fife</c:v>
                </c:pt>
                <c:pt idx="5">
                  <c:v>Forth Valley</c:v>
                </c:pt>
                <c:pt idx="6">
                  <c:v>Grampian</c:v>
                </c:pt>
                <c:pt idx="7">
                  <c:v>GG &amp; C</c:v>
                </c:pt>
                <c:pt idx="8">
                  <c:v>Highland</c:v>
                </c:pt>
                <c:pt idx="9">
                  <c:v>Islands ²</c:v>
                </c:pt>
                <c:pt idx="10">
                  <c:v>Lanarkshire</c:v>
                </c:pt>
                <c:pt idx="11">
                  <c:v>Lothian</c:v>
                </c:pt>
                <c:pt idx="12">
                  <c:v>Tayside</c:v>
                </c:pt>
              </c:strCache>
            </c:strRef>
          </c:cat>
          <c:val>
            <c:numRef>
              <c:f>data!$M$9:$M$21</c:f>
              <c:numCache>
                <c:formatCode>0.0</c:formatCode>
                <c:ptCount val="13"/>
                <c:pt idx="0">
                  <c:v>72.531729025877695</c:v>
                </c:pt>
                <c:pt idx="1">
                  <c:v>73.994638069705104</c:v>
                </c:pt>
                <c:pt idx="2">
                  <c:v>79.577464788732399</c:v>
                </c:pt>
                <c:pt idx="3">
                  <c:v>62.553191489361701</c:v>
                </c:pt>
                <c:pt idx="4">
                  <c:v>75.736160188457006</c:v>
                </c:pt>
                <c:pt idx="5">
                  <c:v>62.618296529968454</c:v>
                </c:pt>
                <c:pt idx="6">
                  <c:v>68.912710566615615</c:v>
                </c:pt>
                <c:pt idx="7">
                  <c:v>72.017045454545453</c:v>
                </c:pt>
                <c:pt idx="8">
                  <c:v>65.139442231075691</c:v>
                </c:pt>
                <c:pt idx="9">
                  <c:v>67.307692307692307</c:v>
                </c:pt>
                <c:pt idx="10">
                  <c:v>74.176646706586823</c:v>
                </c:pt>
                <c:pt idx="11">
                  <c:v>76.186545604622367</c:v>
                </c:pt>
                <c:pt idx="12">
                  <c:v>75.301764159702884</c:v>
                </c:pt>
              </c:numCache>
            </c:numRef>
          </c:val>
        </c:ser>
        <c:ser>
          <c:idx val="3"/>
          <c:order val="1"/>
          <c:tx>
            <c:strRef>
              <c:f>data!$N$8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25400">
              <a:noFill/>
            </a:ln>
          </c:spPr>
          <c:cat>
            <c:strRef>
              <c:f>data!$L$9:$L$21</c:f>
              <c:strCache>
                <c:ptCount val="13"/>
                <c:pt idx="0">
                  <c:v>Scotland</c:v>
                </c:pt>
                <c:pt idx="1">
                  <c:v>A&amp;A</c:v>
                </c:pt>
                <c:pt idx="2">
                  <c:v>Borders</c:v>
                </c:pt>
                <c:pt idx="3">
                  <c:v>D &amp; G</c:v>
                </c:pt>
                <c:pt idx="4">
                  <c:v>Fife</c:v>
                </c:pt>
                <c:pt idx="5">
                  <c:v>Forth Valley</c:v>
                </c:pt>
                <c:pt idx="6">
                  <c:v>Grampian</c:v>
                </c:pt>
                <c:pt idx="7">
                  <c:v>GG &amp; C</c:v>
                </c:pt>
                <c:pt idx="8">
                  <c:v>Highland</c:v>
                </c:pt>
                <c:pt idx="9">
                  <c:v>Islands ²</c:v>
                </c:pt>
                <c:pt idx="10">
                  <c:v>Lanarkshire</c:v>
                </c:pt>
                <c:pt idx="11">
                  <c:v>Lothian</c:v>
                </c:pt>
                <c:pt idx="12">
                  <c:v>Tayside</c:v>
                </c:pt>
              </c:strCache>
            </c:strRef>
          </c:cat>
          <c:val>
            <c:numRef>
              <c:f>data!$N$9:$N$21</c:f>
              <c:numCache>
                <c:formatCode>0.0</c:formatCode>
                <c:ptCount val="13"/>
                <c:pt idx="0">
                  <c:v>73.472602171930703</c:v>
                </c:pt>
                <c:pt idx="1">
                  <c:v>73.430656934306569</c:v>
                </c:pt>
                <c:pt idx="2">
                  <c:v>80.327868852459019</c:v>
                </c:pt>
                <c:pt idx="3">
                  <c:v>62</c:v>
                </c:pt>
                <c:pt idx="4">
                  <c:v>74.825174825174827</c:v>
                </c:pt>
                <c:pt idx="5">
                  <c:v>63.157894736842103</c:v>
                </c:pt>
                <c:pt idx="6">
                  <c:v>71.13654946852003</c:v>
                </c:pt>
                <c:pt idx="7">
                  <c:v>73.210412147505423</c:v>
                </c:pt>
                <c:pt idx="8">
                  <c:v>68.672199170124486</c:v>
                </c:pt>
                <c:pt idx="9">
                  <c:v>68.333333333333329</c:v>
                </c:pt>
                <c:pt idx="10">
                  <c:v>73.680506685432789</c:v>
                </c:pt>
                <c:pt idx="11">
                  <c:v>78.132884777123635</c:v>
                </c:pt>
                <c:pt idx="12">
                  <c:v>75.835721107927412</c:v>
                </c:pt>
              </c:numCache>
            </c:numRef>
          </c:val>
        </c:ser>
        <c:gapWidth val="80"/>
        <c:axId val="144557184"/>
        <c:axId val="144559104"/>
      </c:barChart>
      <c:lineChart>
        <c:grouping val="standard"/>
        <c:ser>
          <c:idx val="0"/>
          <c:order val="2"/>
          <c:tx>
            <c:strRef>
              <c:f>data!$O$8</c:f>
              <c:strCache>
                <c:ptCount val="1"/>
                <c:pt idx="0">
                  <c:v>NHS HIS standard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strRef>
              <c:f>data!$L$9:$L$21</c:f>
              <c:strCache>
                <c:ptCount val="13"/>
                <c:pt idx="0">
                  <c:v>Scotland</c:v>
                </c:pt>
                <c:pt idx="1">
                  <c:v>A&amp;A</c:v>
                </c:pt>
                <c:pt idx="2">
                  <c:v>Borders</c:v>
                </c:pt>
                <c:pt idx="3">
                  <c:v>D &amp; G</c:v>
                </c:pt>
                <c:pt idx="4">
                  <c:v>Fife</c:v>
                </c:pt>
                <c:pt idx="5">
                  <c:v>Forth Valley</c:v>
                </c:pt>
                <c:pt idx="6">
                  <c:v>Grampian</c:v>
                </c:pt>
                <c:pt idx="7">
                  <c:v>GG &amp; C</c:v>
                </c:pt>
                <c:pt idx="8">
                  <c:v>Highland</c:v>
                </c:pt>
                <c:pt idx="9">
                  <c:v>Islands ²</c:v>
                </c:pt>
                <c:pt idx="10">
                  <c:v>Lanarkshire</c:v>
                </c:pt>
                <c:pt idx="11">
                  <c:v>Lothian</c:v>
                </c:pt>
                <c:pt idx="12">
                  <c:v>Tayside</c:v>
                </c:pt>
              </c:strCache>
            </c:strRef>
          </c:cat>
          <c:val>
            <c:numRef>
              <c:f>data!$O$9:$O$21</c:f>
              <c:numCache>
                <c:formatCode>General</c:formatCode>
                <c:ptCount val="13"/>
                <c:pt idx="0">
                  <c:v>70</c:v>
                </c:pt>
                <c:pt idx="1">
                  <c:v>70</c:v>
                </c:pt>
                <c:pt idx="2">
                  <c:v>70</c:v>
                </c:pt>
                <c:pt idx="3">
                  <c:v>70</c:v>
                </c:pt>
                <c:pt idx="4">
                  <c:v>70</c:v>
                </c:pt>
                <c:pt idx="5">
                  <c:v>70</c:v>
                </c:pt>
                <c:pt idx="6">
                  <c:v>70</c:v>
                </c:pt>
                <c:pt idx="7">
                  <c:v>70</c:v>
                </c:pt>
                <c:pt idx="8">
                  <c:v>70</c:v>
                </c:pt>
                <c:pt idx="9">
                  <c:v>70</c:v>
                </c:pt>
                <c:pt idx="10">
                  <c:v>70</c:v>
                </c:pt>
                <c:pt idx="11">
                  <c:v>70</c:v>
                </c:pt>
                <c:pt idx="12">
                  <c:v>70</c:v>
                </c:pt>
              </c:numCache>
            </c:numRef>
          </c:val>
        </c:ser>
        <c:marker val="1"/>
        <c:axId val="144557184"/>
        <c:axId val="144559104"/>
      </c:lineChart>
      <c:catAx>
        <c:axId val="1445571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NHS Board of residence</a:t>
                </a:r>
              </a:p>
            </c:rich>
          </c:tx>
          <c:layout>
            <c:manualLayout>
              <c:xMode val="edge"/>
              <c:yMode val="edge"/>
              <c:x val="0.37500072661041212"/>
              <c:y val="0.825614177471181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4559104"/>
        <c:crosses val="autoZero"/>
        <c:auto val="1"/>
        <c:lblAlgn val="ctr"/>
        <c:lblOffset val="100"/>
        <c:tickLblSkip val="1"/>
        <c:tickMarkSkip val="1"/>
      </c:catAx>
      <c:valAx>
        <c:axId val="14455910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Percentage</a:t>
                </a:r>
              </a:p>
            </c:rich>
          </c:tx>
          <c:layout>
            <c:manualLayout>
              <c:xMode val="edge"/>
              <c:yMode val="edge"/>
              <c:x val="3.1746093258024202E-2"/>
              <c:y val="0.23978233537116847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45571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9761962429397687"/>
          <c:y val="0.92643175029769231"/>
          <c:w val="0.59868266466691633"/>
          <c:h val="5.8772626173771901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33" r="0.75000000000000233" t="1" header="0.5" footer="0.5"/>
    <c:pageSetup paperSize="9" orientation="landscape"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523875</xdr:colOff>
      <xdr:row>0</xdr:row>
      <xdr:rowOff>0</xdr:rowOff>
    </xdr:from>
    <xdr:to>
      <xdr:col>15</xdr:col>
      <xdr:colOff>485775</xdr:colOff>
      <xdr:row>0</xdr:row>
      <xdr:rowOff>0</xdr:rowOff>
    </xdr:to>
    <xdr:sp macro="" textlink="">
      <xdr:nvSpPr>
        <xdr:cNvPr id="2049" name="Text 1"/>
        <xdr:cNvSpPr txBox="1">
          <a:spLocks noChangeArrowheads="1"/>
        </xdr:cNvSpPr>
      </xdr:nvSpPr>
      <xdr:spPr bwMode="auto">
        <a:xfrm>
          <a:off x="7610475" y="0"/>
          <a:ext cx="15621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GB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This is an ISD Scotland </a:t>
          </a:r>
        </a:p>
        <a:p>
          <a:pPr algn="l" rtl="0">
            <a:defRPr sz="1000"/>
          </a:pPr>
          <a:r>
            <a:rPr lang="en-GB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National Statistics release.</a:t>
          </a:r>
        </a:p>
      </xdr:txBody>
    </xdr:sp>
    <xdr:clientData/>
  </xdr:twoCellAnchor>
  <xdr:twoCellAnchor>
    <xdr:from>
      <xdr:col>11</xdr:col>
      <xdr:colOff>54349</xdr:colOff>
      <xdr:row>48</xdr:row>
      <xdr:rowOff>100293</xdr:rowOff>
    </xdr:from>
    <xdr:to>
      <xdr:col>23</xdr:col>
      <xdr:colOff>185458</xdr:colOff>
      <xdr:row>50</xdr:row>
      <xdr:rowOff>138393</xdr:rowOff>
    </xdr:to>
    <xdr:sp macro="" textlink="">
      <xdr:nvSpPr>
        <xdr:cNvPr id="2051" name="Text Box 3"/>
        <xdr:cNvSpPr txBox="1">
          <a:spLocks noChangeArrowheads="1"/>
        </xdr:cNvSpPr>
      </xdr:nvSpPr>
      <xdr:spPr bwMode="auto">
        <a:xfrm>
          <a:off x="6800290" y="8011646"/>
          <a:ext cx="7549403" cy="396688"/>
        </a:xfrm>
        <a:prstGeom prst="rect">
          <a:avLst/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1" i="0" u="none" strike="noStrike" baseline="0">
              <a:solidFill>
                <a:srgbClr val="000000"/>
              </a:solidFill>
              <a:latin typeface="Arial"/>
              <a:cs typeface="Arial"/>
            </a:rPr>
            <a:t>Grey highlight are cells containing formulae - DO NOT DELETE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9</xdr:col>
      <xdr:colOff>0</xdr:colOff>
      <xdr:row>25</xdr:row>
      <xdr:rowOff>97848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9</xdr:col>
      <xdr:colOff>0</xdr:colOff>
      <xdr:row>25</xdr:row>
      <xdr:rowOff>95250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healthcareimprovementscotland.org/programmes/reproductive,_maternal__child/programme_resources/sexual_health_standards.asp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T63"/>
  <sheetViews>
    <sheetView zoomScale="85" workbookViewId="0">
      <selection activeCell="J57" sqref="J57"/>
    </sheetView>
  </sheetViews>
  <sheetFormatPr defaultRowHeight="12.75"/>
  <cols>
    <col min="1" max="1" width="6" style="5" customWidth="1"/>
    <col min="2" max="2" width="10.83203125" style="5" customWidth="1"/>
    <col min="3" max="3" width="1.5" style="5" customWidth="1"/>
    <col min="4" max="7" width="12.83203125" style="5" customWidth="1"/>
    <col min="8" max="8" width="9.83203125" style="5" bestFit="1" customWidth="1"/>
    <col min="9" max="9" width="9.33203125" style="5"/>
    <col min="10" max="10" width="15.33203125" style="5" customWidth="1"/>
    <col min="11" max="11" width="14.1640625" style="5" customWidth="1"/>
    <col min="12" max="12" width="26.33203125" style="5" bestFit="1" customWidth="1"/>
    <col min="13" max="16384" width="9.33203125" style="5"/>
  </cols>
  <sheetData>
    <row r="1" spans="1:18" ht="21" customHeight="1">
      <c r="B1" s="14" t="s">
        <v>39</v>
      </c>
      <c r="C1" s="15"/>
      <c r="D1" s="16"/>
      <c r="E1" s="16"/>
      <c r="G1" s="4"/>
    </row>
    <row r="2" spans="1:18" ht="21" customHeight="1">
      <c r="B2" s="19" t="s">
        <v>57</v>
      </c>
      <c r="C2" s="18"/>
      <c r="D2" s="17"/>
      <c r="E2" s="17"/>
    </row>
    <row r="6" spans="1:18" ht="15.75" customHeight="1">
      <c r="D6" s="19" t="s">
        <v>0</v>
      </c>
      <c r="E6" s="20"/>
      <c r="F6" s="21"/>
      <c r="G6" s="20"/>
      <c r="L6" s="5" t="s">
        <v>19</v>
      </c>
      <c r="M6" s="5">
        <v>2016</v>
      </c>
    </row>
    <row r="7" spans="1:18" ht="15.75" customHeight="1">
      <c r="B7" s="19"/>
      <c r="D7" s="27" t="s">
        <v>1</v>
      </c>
      <c r="E7" s="28" t="s">
        <v>2</v>
      </c>
      <c r="F7" s="27" t="s">
        <v>3</v>
      </c>
      <c r="G7" s="27" t="s">
        <v>4</v>
      </c>
      <c r="H7" s="42" t="s">
        <v>41</v>
      </c>
      <c r="I7" s="5" t="s">
        <v>35</v>
      </c>
      <c r="J7" s="41">
        <v>9</v>
      </c>
      <c r="K7" s="7"/>
      <c r="L7" s="5" t="s">
        <v>25</v>
      </c>
    </row>
    <row r="8" spans="1:18">
      <c r="A8" s="37"/>
      <c r="B8" s="6"/>
      <c r="D8" s="7"/>
      <c r="E8" s="8"/>
      <c r="F8" s="7"/>
      <c r="G8" s="7"/>
      <c r="H8" s="7"/>
      <c r="K8" s="7"/>
      <c r="L8" s="6" t="s">
        <v>32</v>
      </c>
      <c r="M8" s="5">
        <v>2015</v>
      </c>
      <c r="N8" s="5">
        <v>2016</v>
      </c>
      <c r="O8" s="5" t="s">
        <v>24</v>
      </c>
    </row>
    <row r="9" spans="1:18">
      <c r="A9" s="38">
        <v>1968</v>
      </c>
      <c r="B9" s="30">
        <v>1968</v>
      </c>
      <c r="C9" s="9"/>
      <c r="D9" s="29">
        <v>26.165803108808287</v>
      </c>
      <c r="E9" s="29">
        <v>37.046632124352328</v>
      </c>
      <c r="F9" s="29">
        <v>24.805699481865283</v>
      </c>
      <c r="G9" s="29">
        <v>8.6139896373056999</v>
      </c>
      <c r="H9" s="10">
        <v>20.142487046632123</v>
      </c>
      <c r="I9" s="36">
        <f>100-SUM(D9:G9)</f>
        <v>3.3678756476683986</v>
      </c>
      <c r="J9" s="36">
        <f>D9-H9</f>
        <v>6.0233160621761641</v>
      </c>
      <c r="L9" s="1" t="s">
        <v>33</v>
      </c>
      <c r="M9" s="10">
        <v>72.531729025877695</v>
      </c>
      <c r="N9" s="10">
        <v>73.472602171930703</v>
      </c>
      <c r="O9" s="5">
        <v>70</v>
      </c>
    </row>
    <row r="10" spans="1:18">
      <c r="A10" s="38">
        <v>1969</v>
      </c>
      <c r="B10" s="1">
        <v>1969</v>
      </c>
      <c r="C10" s="11"/>
      <c r="D10" s="29">
        <v>26.659167604049493</v>
      </c>
      <c r="E10" s="29">
        <v>41.113610798650171</v>
      </c>
      <c r="F10" s="29">
        <v>22.244094488188974</v>
      </c>
      <c r="G10" s="29">
        <v>7.6771653543307092</v>
      </c>
      <c r="H10" s="10">
        <v>20.247469066366705</v>
      </c>
      <c r="I10" s="36">
        <f t="shared" ref="I10:I45" si="0">100-SUM(D10:G10)</f>
        <v>2.3059617547806539</v>
      </c>
      <c r="J10" s="36">
        <f t="shared" ref="J10:J56" si="1">D10-H10</f>
        <v>6.4116985376827884</v>
      </c>
      <c r="K10" s="3"/>
      <c r="L10" s="35" t="s">
        <v>22</v>
      </c>
      <c r="M10" s="10">
        <v>73.994638069705104</v>
      </c>
      <c r="N10" s="10">
        <v>73.430656934306569</v>
      </c>
      <c r="O10" s="5">
        <v>70</v>
      </c>
    </row>
    <row r="11" spans="1:18">
      <c r="A11" s="38">
        <v>1970</v>
      </c>
      <c r="B11" s="30">
        <v>1970</v>
      </c>
      <c r="C11" s="11"/>
      <c r="D11" s="29">
        <v>28.663875142748381</v>
      </c>
      <c r="E11" s="29">
        <v>45.622382946326603</v>
      </c>
      <c r="F11" s="29">
        <v>18.366958507803577</v>
      </c>
      <c r="G11" s="29">
        <v>5.7670346402740771</v>
      </c>
      <c r="H11" s="10">
        <v>22.820708031975638</v>
      </c>
      <c r="I11" s="36">
        <f t="shared" si="0"/>
        <v>1.5797487628473732</v>
      </c>
      <c r="J11" s="36">
        <f t="shared" si="1"/>
        <v>5.8431671107727432</v>
      </c>
      <c r="K11" s="3"/>
      <c r="L11" s="35" t="s">
        <v>12</v>
      </c>
      <c r="M11" s="10">
        <v>79.577464788732399</v>
      </c>
      <c r="N11" s="10">
        <v>80.327868852459019</v>
      </c>
      <c r="O11" s="5">
        <v>70</v>
      </c>
    </row>
    <row r="12" spans="1:18">
      <c r="A12" s="38">
        <v>1971</v>
      </c>
      <c r="B12" s="30">
        <v>1971</v>
      </c>
      <c r="C12" s="11"/>
      <c r="D12" s="29">
        <v>29.385757145112901</v>
      </c>
      <c r="E12" s="29">
        <v>46.249802621190589</v>
      </c>
      <c r="F12" s="29">
        <v>17.037738828359387</v>
      </c>
      <c r="G12" s="29">
        <v>4.9265750828990997</v>
      </c>
      <c r="H12" s="10">
        <v>24.996052423811779</v>
      </c>
      <c r="I12" s="36">
        <f t="shared" si="0"/>
        <v>2.4001263224380267</v>
      </c>
      <c r="J12" s="36">
        <f t="shared" si="1"/>
        <v>4.389704721301122</v>
      </c>
      <c r="K12" s="3"/>
      <c r="L12" s="35" t="s">
        <v>30</v>
      </c>
      <c r="M12" s="10">
        <v>62.553191489361701</v>
      </c>
      <c r="N12" s="10">
        <v>62</v>
      </c>
      <c r="O12" s="5">
        <v>70</v>
      </c>
    </row>
    <row r="13" spans="1:18">
      <c r="A13" s="38">
        <v>1972</v>
      </c>
      <c r="B13" s="1">
        <v>1972</v>
      </c>
      <c r="C13" s="11"/>
      <c r="D13" s="29">
        <v>33.342094887633067</v>
      </c>
      <c r="E13" s="29">
        <v>46.615849651728212</v>
      </c>
      <c r="F13" s="29">
        <v>14.522276251807071</v>
      </c>
      <c r="G13" s="29">
        <v>3.8769877776317516</v>
      </c>
      <c r="H13" s="10">
        <v>27.612038375607835</v>
      </c>
      <c r="I13" s="36">
        <f t="shared" si="0"/>
        <v>1.6427914311998961</v>
      </c>
      <c r="J13" s="36">
        <f t="shared" si="1"/>
        <v>5.7300565120252323</v>
      </c>
      <c r="K13" s="3"/>
      <c r="L13" s="35" t="s">
        <v>13</v>
      </c>
      <c r="M13" s="10">
        <v>75.736160188457006</v>
      </c>
      <c r="N13" s="10">
        <v>74.825174825174827</v>
      </c>
      <c r="O13" s="5">
        <v>70</v>
      </c>
    </row>
    <row r="14" spans="1:18">
      <c r="A14" s="38">
        <v>1973</v>
      </c>
      <c r="B14" s="30">
        <v>1973</v>
      </c>
      <c r="C14" s="11"/>
      <c r="D14" s="29">
        <v>36.184036064704323</v>
      </c>
      <c r="E14" s="29">
        <v>45.982498011137629</v>
      </c>
      <c r="F14" s="29">
        <v>13.28560063643596</v>
      </c>
      <c r="G14" s="29">
        <v>3.6595067621320609</v>
      </c>
      <c r="H14" s="10">
        <v>28.692654468310792</v>
      </c>
      <c r="I14" s="36">
        <f t="shared" si="0"/>
        <v>0.8883585255900357</v>
      </c>
      <c r="J14" s="36">
        <f t="shared" si="1"/>
        <v>7.4913815963935306</v>
      </c>
      <c r="K14" s="3"/>
      <c r="L14" s="35" t="s">
        <v>27</v>
      </c>
      <c r="M14" s="10">
        <v>62.618296529968454</v>
      </c>
      <c r="N14" s="10">
        <v>63.157894736842103</v>
      </c>
      <c r="O14" s="5">
        <v>70</v>
      </c>
    </row>
    <row r="15" spans="1:18">
      <c r="A15" s="38">
        <v>1974</v>
      </c>
      <c r="B15" s="30">
        <v>1974</v>
      </c>
      <c r="C15" s="11"/>
      <c r="D15" s="29">
        <v>37.72463002114165</v>
      </c>
      <c r="E15" s="29">
        <v>47.542283298097253</v>
      </c>
      <c r="F15" s="29">
        <v>11.733615221987314</v>
      </c>
      <c r="G15" s="29">
        <v>2.9994714587737845</v>
      </c>
      <c r="H15" s="10">
        <v>30.140063424947144</v>
      </c>
      <c r="I15" s="36">
        <f t="shared" si="0"/>
        <v>0</v>
      </c>
      <c r="J15" s="36">
        <f t="shared" si="1"/>
        <v>7.5845665961945059</v>
      </c>
      <c r="K15" s="3"/>
      <c r="L15" s="35" t="s">
        <v>14</v>
      </c>
      <c r="M15" s="10">
        <v>68.912710566615615</v>
      </c>
      <c r="N15" s="10">
        <v>71.13654946852003</v>
      </c>
      <c r="O15" s="5">
        <v>70</v>
      </c>
      <c r="R15" s="10"/>
    </row>
    <row r="16" spans="1:18">
      <c r="A16" s="38">
        <v>1975</v>
      </c>
      <c r="B16" s="1">
        <v>1975</v>
      </c>
      <c r="C16" s="11"/>
      <c r="D16" s="29">
        <v>37.491469905827763</v>
      </c>
      <c r="E16" s="29">
        <v>47.359082844274603</v>
      </c>
      <c r="F16" s="29">
        <v>11.532687320868023</v>
      </c>
      <c r="G16" s="29">
        <v>3.6167599290296164</v>
      </c>
      <c r="H16" s="10">
        <v>27.487375460625085</v>
      </c>
      <c r="I16" s="36">
        <f t="shared" si="0"/>
        <v>0</v>
      </c>
      <c r="J16" s="36">
        <f t="shared" si="1"/>
        <v>10.004094445202679</v>
      </c>
      <c r="K16" s="3"/>
      <c r="L16" s="35" t="s">
        <v>31</v>
      </c>
      <c r="M16" s="10">
        <v>72.017045454545453</v>
      </c>
      <c r="N16" s="10">
        <v>73.210412147505423</v>
      </c>
      <c r="O16" s="5">
        <v>70</v>
      </c>
      <c r="R16" s="10"/>
    </row>
    <row r="17" spans="1:15">
      <c r="A17" s="38">
        <v>1976</v>
      </c>
      <c r="B17" s="30">
        <v>1976</v>
      </c>
      <c r="C17" s="11"/>
      <c r="D17" s="29">
        <v>39.396038232442166</v>
      </c>
      <c r="E17" s="29">
        <v>45.851225931569466</v>
      </c>
      <c r="F17" s="29">
        <v>11.497437318188116</v>
      </c>
      <c r="G17" s="29">
        <v>3.2275938495636516</v>
      </c>
      <c r="H17" s="10">
        <v>28.147942928383436</v>
      </c>
      <c r="I17" s="36">
        <f t="shared" si="0"/>
        <v>2.7704668236609109E-2</v>
      </c>
      <c r="J17" s="36">
        <f t="shared" si="1"/>
        <v>11.248095304058729</v>
      </c>
      <c r="K17" s="3"/>
      <c r="L17" s="35" t="s">
        <v>15</v>
      </c>
      <c r="M17" s="10">
        <v>65.139442231075691</v>
      </c>
      <c r="N17" s="10">
        <v>68.672199170124486</v>
      </c>
      <c r="O17" s="5">
        <v>70</v>
      </c>
    </row>
    <row r="18" spans="1:15">
      <c r="A18" s="38">
        <v>1977</v>
      </c>
      <c r="B18" s="30">
        <v>1977</v>
      </c>
      <c r="C18" s="11"/>
      <c r="D18" s="29">
        <v>40.946277611126263</v>
      </c>
      <c r="E18" s="29">
        <v>45.268611944368693</v>
      </c>
      <c r="F18" s="29">
        <v>10.539950913553312</v>
      </c>
      <c r="G18" s="29">
        <v>3.1906190346332153</v>
      </c>
      <c r="H18" s="10">
        <v>31.238069266430323</v>
      </c>
      <c r="I18" s="36">
        <f t="shared" si="0"/>
        <v>5.4540496318523424E-2</v>
      </c>
      <c r="J18" s="36">
        <f t="shared" si="1"/>
        <v>9.7082083446959402</v>
      </c>
      <c r="K18" s="3"/>
      <c r="L18" s="35" t="s">
        <v>23</v>
      </c>
      <c r="M18" s="10">
        <v>67.307692307692307</v>
      </c>
      <c r="N18" s="10">
        <v>68.333333333333329</v>
      </c>
      <c r="O18" s="5">
        <v>70</v>
      </c>
    </row>
    <row r="19" spans="1:15">
      <c r="A19" s="38">
        <v>1978</v>
      </c>
      <c r="B19" s="1">
        <v>1978</v>
      </c>
      <c r="C19" s="11"/>
      <c r="D19" s="29">
        <v>41.511206549456446</v>
      </c>
      <c r="E19" s="29">
        <v>46.154878539793316</v>
      </c>
      <c r="F19" s="29">
        <v>9.4215541538048573</v>
      </c>
      <c r="G19" s="29">
        <v>2.8049926184404779</v>
      </c>
      <c r="H19" s="10">
        <v>30.760971681653469</v>
      </c>
      <c r="I19" s="36">
        <f t="shared" si="0"/>
        <v>0.10736813850489568</v>
      </c>
      <c r="J19" s="36">
        <f t="shared" si="1"/>
        <v>10.750234867802977</v>
      </c>
      <c r="K19" s="3"/>
      <c r="L19" s="35" t="s">
        <v>16</v>
      </c>
      <c r="M19" s="10">
        <v>74.176646706586823</v>
      </c>
      <c r="N19" s="10">
        <v>73.680506685432789</v>
      </c>
      <c r="O19" s="5">
        <v>70</v>
      </c>
    </row>
    <row r="20" spans="1:15">
      <c r="A20" s="38">
        <v>1979</v>
      </c>
      <c r="B20" s="30">
        <v>1979</v>
      </c>
      <c r="C20" s="11"/>
      <c r="D20" s="29">
        <v>42.1634121274409</v>
      </c>
      <c r="E20" s="29">
        <v>44.373072970195274</v>
      </c>
      <c r="F20" s="29">
        <v>10.328879753340185</v>
      </c>
      <c r="G20" s="29">
        <v>3.0832476875642345</v>
      </c>
      <c r="H20" s="10">
        <v>30.061664953751283</v>
      </c>
      <c r="I20" s="36">
        <f t="shared" si="0"/>
        <v>5.1387461459398764E-2</v>
      </c>
      <c r="J20" s="36">
        <f t="shared" si="1"/>
        <v>12.101747173689617</v>
      </c>
      <c r="K20" s="3"/>
      <c r="L20" s="35" t="s">
        <v>17</v>
      </c>
      <c r="M20" s="10">
        <v>76.186545604622367</v>
      </c>
      <c r="N20" s="10">
        <v>78.132884777123635</v>
      </c>
      <c r="O20" s="5">
        <v>70</v>
      </c>
    </row>
    <row r="21" spans="1:15">
      <c r="A21" s="38">
        <v>1980</v>
      </c>
      <c r="B21" s="30">
        <v>1980</v>
      </c>
      <c r="C21" s="11"/>
      <c r="D21" s="29">
        <v>42.2011385199241</v>
      </c>
      <c r="E21" s="29">
        <v>44.629981024667927</v>
      </c>
      <c r="F21" s="29">
        <v>9.9304237824161916</v>
      </c>
      <c r="G21" s="29">
        <v>3.2384566729917776</v>
      </c>
      <c r="H21" s="10">
        <v>30.221378874130295</v>
      </c>
      <c r="I21" s="36">
        <f t="shared" si="0"/>
        <v>0</v>
      </c>
      <c r="J21" s="36">
        <f t="shared" si="1"/>
        <v>11.979759645793806</v>
      </c>
      <c r="K21" s="3"/>
      <c r="L21" s="35" t="s">
        <v>18</v>
      </c>
      <c r="M21" s="10">
        <v>75.301764159702884</v>
      </c>
      <c r="N21" s="10">
        <v>75.835721107927412</v>
      </c>
      <c r="O21" s="5">
        <v>70</v>
      </c>
    </row>
    <row r="22" spans="1:15">
      <c r="A22" s="38">
        <v>1981</v>
      </c>
      <c r="B22" s="1">
        <v>1981</v>
      </c>
      <c r="C22" s="11"/>
      <c r="D22" s="29">
        <v>43.033196402797827</v>
      </c>
      <c r="E22" s="29">
        <v>45.78661041412235</v>
      </c>
      <c r="F22" s="29">
        <v>8.7709559231708667</v>
      </c>
      <c r="G22" s="29">
        <v>2.4092372599089598</v>
      </c>
      <c r="H22" s="10">
        <v>30.887087820583993</v>
      </c>
      <c r="I22" s="36">
        <f t="shared" si="0"/>
        <v>0</v>
      </c>
      <c r="J22" s="36">
        <f t="shared" si="1"/>
        <v>12.146108582213834</v>
      </c>
      <c r="K22" s="3"/>
      <c r="L22" s="35" t="s">
        <v>34</v>
      </c>
      <c r="M22" s="10">
        <v>68.75</v>
      </c>
      <c r="N22" s="10">
        <v>85.714285714285708</v>
      </c>
      <c r="O22" s="5">
        <v>70</v>
      </c>
    </row>
    <row r="23" spans="1:15">
      <c r="A23" s="38">
        <v>1982</v>
      </c>
      <c r="B23" s="30">
        <v>1982</v>
      </c>
      <c r="C23" s="11"/>
      <c r="D23" s="29">
        <v>45.151335311572701</v>
      </c>
      <c r="E23" s="29">
        <v>43.715133531157271</v>
      </c>
      <c r="F23" s="29">
        <v>8.4272997032640955</v>
      </c>
      <c r="G23" s="29">
        <v>2.7062314540059349</v>
      </c>
      <c r="H23" s="10">
        <v>33.922848664688424</v>
      </c>
      <c r="I23" s="36">
        <f t="shared" si="0"/>
        <v>0</v>
      </c>
      <c r="J23" s="36">
        <f t="shared" si="1"/>
        <v>11.228486646884278</v>
      </c>
      <c r="K23" s="3"/>
      <c r="L23" s="3"/>
    </row>
    <row r="24" spans="1:15">
      <c r="A24" s="38">
        <v>1983</v>
      </c>
      <c r="B24" s="30">
        <v>1983</v>
      </c>
      <c r="C24" s="11"/>
      <c r="D24" s="29">
        <v>46.861331126610715</v>
      </c>
      <c r="E24" s="29">
        <v>42.108996335264216</v>
      </c>
      <c r="F24" s="29">
        <v>8.1688142806478314</v>
      </c>
      <c r="G24" s="29">
        <v>2.860858257477243</v>
      </c>
      <c r="H24" s="10">
        <v>34.342120818063599</v>
      </c>
      <c r="I24" s="36">
        <f t="shared" si="0"/>
        <v>0</v>
      </c>
      <c r="J24" s="36">
        <f t="shared" si="1"/>
        <v>12.519210308547116</v>
      </c>
      <c r="K24" s="3"/>
      <c r="L24" s="3"/>
    </row>
    <row r="25" spans="1:15">
      <c r="A25" s="38">
        <v>1984</v>
      </c>
      <c r="B25" s="1">
        <v>1984</v>
      </c>
      <c r="C25" s="11"/>
      <c r="D25" s="29">
        <v>46.08410704533042</v>
      </c>
      <c r="E25" s="29">
        <v>42.140906608410702</v>
      </c>
      <c r="F25" s="29">
        <v>9.361004915346804</v>
      </c>
      <c r="G25" s="29">
        <v>2.4139814309120702</v>
      </c>
      <c r="H25" s="10">
        <v>32.419442927362098</v>
      </c>
      <c r="I25" s="36">
        <f t="shared" si="0"/>
        <v>0</v>
      </c>
      <c r="J25" s="36">
        <f t="shared" si="1"/>
        <v>13.664664117968321</v>
      </c>
      <c r="K25" s="3"/>
      <c r="L25" s="26" t="s">
        <v>5</v>
      </c>
    </row>
    <row r="26" spans="1:15">
      <c r="A26" s="38">
        <v>1985</v>
      </c>
      <c r="B26" s="30">
        <v>1985</v>
      </c>
      <c r="C26" s="11"/>
      <c r="D26" s="29">
        <v>46.849493960169767</v>
      </c>
      <c r="E26" s="29">
        <v>42.082925236696049</v>
      </c>
      <c r="F26" s="29">
        <v>9.0869517901839156</v>
      </c>
      <c r="G26" s="29">
        <v>1.9806290129502666</v>
      </c>
      <c r="H26" s="10">
        <v>33.268037871367937</v>
      </c>
      <c r="I26" s="36">
        <f t="shared" si="0"/>
        <v>0</v>
      </c>
      <c r="J26" s="36">
        <f t="shared" si="1"/>
        <v>13.581456088801829</v>
      </c>
      <c r="K26" s="3"/>
      <c r="L26" s="26" t="s">
        <v>20</v>
      </c>
    </row>
    <row r="27" spans="1:15">
      <c r="A27" s="38">
        <v>1986</v>
      </c>
      <c r="B27" s="30">
        <v>1986</v>
      </c>
      <c r="C27" s="11"/>
      <c r="D27" s="29">
        <v>46.800997091815539</v>
      </c>
      <c r="E27" s="29">
        <v>43.529289572081431</v>
      </c>
      <c r="F27" s="29">
        <v>7.9975072704611545</v>
      </c>
      <c r="G27" s="29">
        <v>1.6722060656418778</v>
      </c>
      <c r="H27" s="10">
        <v>33.496053178230163</v>
      </c>
      <c r="I27" s="36">
        <f t="shared" si="0"/>
        <v>0</v>
      </c>
      <c r="J27" s="36">
        <f t="shared" si="1"/>
        <v>13.304943913585376</v>
      </c>
      <c r="K27" s="3"/>
      <c r="L27" s="26" t="s">
        <v>21</v>
      </c>
    </row>
    <row r="28" spans="1:15">
      <c r="A28" s="38">
        <v>1987</v>
      </c>
      <c r="B28" s="1">
        <v>1987</v>
      </c>
      <c r="C28" s="11"/>
      <c r="D28" s="29">
        <v>46.79704016913319</v>
      </c>
      <c r="E28" s="29">
        <v>42.484143763213531</v>
      </c>
      <c r="F28" s="29">
        <v>8.5306553911205079</v>
      </c>
      <c r="G28" s="29">
        <v>2.1881606765327697</v>
      </c>
      <c r="H28" s="10">
        <v>34.471458773784356</v>
      </c>
      <c r="I28" s="36">
        <f t="shared" si="0"/>
        <v>0</v>
      </c>
      <c r="J28" s="36">
        <f t="shared" si="1"/>
        <v>12.325581395348834</v>
      </c>
      <c r="K28" s="3"/>
      <c r="L28" s="3"/>
    </row>
    <row r="29" spans="1:15">
      <c r="A29" s="38">
        <v>1988</v>
      </c>
      <c r="B29" s="30">
        <v>1988</v>
      </c>
      <c r="C29" s="11"/>
      <c r="D29" s="29">
        <v>48.133886255924168</v>
      </c>
      <c r="E29" s="29">
        <v>40.54107424960506</v>
      </c>
      <c r="F29" s="29">
        <v>9.2910742496050549</v>
      </c>
      <c r="G29" s="29">
        <v>2.0339652448657186</v>
      </c>
      <c r="H29" s="10">
        <v>35.693127962085306</v>
      </c>
      <c r="I29" s="36">
        <f t="shared" si="0"/>
        <v>0</v>
      </c>
      <c r="J29" s="36">
        <f t="shared" si="1"/>
        <v>12.440758293838861</v>
      </c>
      <c r="K29" s="3"/>
      <c r="L29" s="3"/>
    </row>
    <row r="30" spans="1:15">
      <c r="A30" s="38">
        <v>1989</v>
      </c>
      <c r="B30" s="30">
        <v>1989</v>
      </c>
      <c r="C30" s="11"/>
      <c r="D30" s="29">
        <v>51.728866686257227</v>
      </c>
      <c r="E30" s="29">
        <v>39.974532275443238</v>
      </c>
      <c r="F30" s="29">
        <v>6.9448525810559314</v>
      </c>
      <c r="G30" s="29">
        <v>1.3517484572436087</v>
      </c>
      <c r="H30" s="10">
        <v>38.779508277010486</v>
      </c>
      <c r="I30" s="36">
        <f t="shared" si="0"/>
        <v>0</v>
      </c>
      <c r="J30" s="36">
        <f t="shared" si="1"/>
        <v>12.949358409246742</v>
      </c>
      <c r="K30" s="3"/>
      <c r="L30" s="26" t="s">
        <v>26</v>
      </c>
    </row>
    <row r="31" spans="1:15">
      <c r="A31" s="38">
        <v>1990</v>
      </c>
      <c r="B31" s="1">
        <v>1990</v>
      </c>
      <c r="C31" s="11"/>
      <c r="D31" s="29">
        <v>50.914962325080737</v>
      </c>
      <c r="E31" s="29">
        <v>40.405127703297779</v>
      </c>
      <c r="F31" s="29">
        <v>6.9576279479401117</v>
      </c>
      <c r="G31" s="29">
        <v>1.7222820236813776</v>
      </c>
      <c r="H31" s="10">
        <v>39.622272237988057</v>
      </c>
      <c r="I31" s="36">
        <f t="shared" si="0"/>
        <v>0</v>
      </c>
      <c r="J31" s="36">
        <f t="shared" si="1"/>
        <v>11.29269008709268</v>
      </c>
      <c r="K31" s="3"/>
      <c r="L31" s="3"/>
    </row>
    <row r="32" spans="1:15">
      <c r="A32" s="38">
        <v>1991</v>
      </c>
      <c r="B32" s="30">
        <v>1991</v>
      </c>
      <c r="C32" s="11"/>
      <c r="D32" s="29">
        <v>53.162269606071554</v>
      </c>
      <c r="E32" s="29">
        <v>39.203108059269972</v>
      </c>
      <c r="F32" s="29">
        <v>5.8908565233104451</v>
      </c>
      <c r="G32" s="29">
        <v>1.7437658113480303</v>
      </c>
      <c r="H32" s="10">
        <v>41.958800144560897</v>
      </c>
      <c r="I32" s="36">
        <f t="shared" si="0"/>
        <v>0</v>
      </c>
      <c r="J32" s="36">
        <f t="shared" si="1"/>
        <v>11.203469461510657</v>
      </c>
      <c r="K32" s="3"/>
      <c r="L32" s="3"/>
    </row>
    <row r="33" spans="1:20">
      <c r="A33" s="38">
        <v>1992</v>
      </c>
      <c r="B33" s="30">
        <v>1992</v>
      </c>
      <c r="C33" s="11"/>
      <c r="D33" s="29">
        <v>55.8421149935293</v>
      </c>
      <c r="E33" s="29">
        <v>36.651876502126086</v>
      </c>
      <c r="F33" s="29">
        <v>5.9068219633943428</v>
      </c>
      <c r="G33" s="29">
        <v>1.5991865409502679</v>
      </c>
      <c r="H33" s="10">
        <v>44.083934183767795</v>
      </c>
      <c r="I33" s="36">
        <f t="shared" si="0"/>
        <v>0</v>
      </c>
      <c r="J33" s="36">
        <f t="shared" si="1"/>
        <v>11.758180809761505</v>
      </c>
      <c r="K33" s="29"/>
      <c r="L33" s="29"/>
    </row>
    <row r="34" spans="1:20">
      <c r="A34" s="38">
        <v>1993</v>
      </c>
      <c r="B34" s="1">
        <v>1993</v>
      </c>
      <c r="C34" s="11"/>
      <c r="D34" s="29">
        <v>59.67858432647165</v>
      </c>
      <c r="E34" s="29">
        <v>33.243048031780425</v>
      </c>
      <c r="F34" s="29">
        <v>5.4532322137955935</v>
      </c>
      <c r="G34" s="29">
        <v>1.5348501263994221</v>
      </c>
      <c r="H34" s="10">
        <v>48.51932105453232</v>
      </c>
      <c r="I34" s="36">
        <f t="shared" si="0"/>
        <v>9.0285301552910369E-2</v>
      </c>
      <c r="J34" s="36">
        <f t="shared" si="1"/>
        <v>11.159263271939331</v>
      </c>
      <c r="K34" s="29"/>
      <c r="L34" s="29"/>
    </row>
    <row r="35" spans="1:20">
      <c r="A35" s="38">
        <v>1994</v>
      </c>
      <c r="B35" s="30">
        <v>1994</v>
      </c>
      <c r="C35" s="11"/>
      <c r="D35" s="29">
        <v>60.551264044943821</v>
      </c>
      <c r="E35" s="29">
        <v>32.364817415730336</v>
      </c>
      <c r="F35" s="29">
        <v>5.4424157303370784</v>
      </c>
      <c r="G35" s="29">
        <v>1.5888342696629212</v>
      </c>
      <c r="H35" s="10">
        <v>49.789325842696627</v>
      </c>
      <c r="I35" s="36">
        <f t="shared" si="0"/>
        <v>5.2668539325850361E-2</v>
      </c>
      <c r="J35" s="36">
        <f t="shared" si="1"/>
        <v>10.761938202247194</v>
      </c>
      <c r="K35" s="29"/>
      <c r="L35" s="29"/>
    </row>
    <row r="36" spans="1:20">
      <c r="A36" s="38">
        <v>1995</v>
      </c>
      <c r="B36" s="30">
        <v>1995</v>
      </c>
      <c r="C36" s="11"/>
      <c r="D36" s="29">
        <v>63.429956026204792</v>
      </c>
      <c r="E36" s="29">
        <v>30.503455083909181</v>
      </c>
      <c r="F36" s="29">
        <v>4.7832720093332135</v>
      </c>
      <c r="G36" s="29">
        <v>1.2833168805528135</v>
      </c>
      <c r="H36" s="10">
        <v>53.001884591223188</v>
      </c>
      <c r="I36" s="36">
        <f t="shared" si="0"/>
        <v>0</v>
      </c>
      <c r="J36" s="36">
        <f t="shared" si="1"/>
        <v>10.428071434981604</v>
      </c>
      <c r="K36" s="29"/>
      <c r="L36" s="29"/>
    </row>
    <row r="37" spans="1:20">
      <c r="A37" s="38">
        <v>1996</v>
      </c>
      <c r="B37" s="1">
        <v>1996</v>
      </c>
      <c r="C37" s="11"/>
      <c r="D37" s="29">
        <v>62.564701953581569</v>
      </c>
      <c r="E37" s="29">
        <v>31.023543162464517</v>
      </c>
      <c r="F37" s="29">
        <v>4.9590916680581065</v>
      </c>
      <c r="G37" s="29">
        <v>1.4526632158958088</v>
      </c>
      <c r="H37" s="10">
        <v>50.893304391384206</v>
      </c>
      <c r="I37" s="36">
        <f t="shared" si="0"/>
        <v>0</v>
      </c>
      <c r="J37" s="36">
        <f t="shared" si="1"/>
        <v>11.671397562197363</v>
      </c>
      <c r="K37" s="29"/>
      <c r="L37" s="29"/>
    </row>
    <row r="38" spans="1:20">
      <c r="A38" s="38">
        <v>1997</v>
      </c>
      <c r="B38" s="30">
        <v>1997</v>
      </c>
      <c r="C38" s="11"/>
      <c r="D38" s="29">
        <v>61.400611115699064</v>
      </c>
      <c r="E38" s="29">
        <v>32.702948220331983</v>
      </c>
      <c r="F38" s="29">
        <v>4.6081427037740523</v>
      </c>
      <c r="G38" s="29">
        <v>1.2882979601948963</v>
      </c>
      <c r="H38" s="10">
        <v>49.409530101577339</v>
      </c>
      <c r="I38" s="36">
        <f t="shared" si="0"/>
        <v>0</v>
      </c>
      <c r="J38" s="36">
        <f t="shared" si="1"/>
        <v>11.991081014121725</v>
      </c>
      <c r="K38" s="29"/>
      <c r="L38" s="29"/>
    </row>
    <row r="39" spans="1:20">
      <c r="A39" s="38">
        <v>1998</v>
      </c>
      <c r="B39" s="30">
        <v>1998</v>
      </c>
      <c r="C39" s="11"/>
      <c r="D39" s="29">
        <v>61.8342010412495</v>
      </c>
      <c r="E39" s="29">
        <v>31.822186623948738</v>
      </c>
      <c r="F39" s="29">
        <v>4.8057669203043654</v>
      </c>
      <c r="G39" s="29">
        <v>1.5378454144973968</v>
      </c>
      <c r="H39" s="10">
        <v>49.731678013616339</v>
      </c>
      <c r="I39" s="36">
        <f t="shared" si="0"/>
        <v>0</v>
      </c>
      <c r="J39" s="36">
        <f t="shared" si="1"/>
        <v>12.102523027633161</v>
      </c>
      <c r="K39" s="29"/>
      <c r="L39" s="29"/>
      <c r="Q39" s="10"/>
      <c r="R39" s="10"/>
      <c r="S39" s="10"/>
      <c r="T39" s="10"/>
    </row>
    <row r="40" spans="1:20" ht="12.75" customHeight="1">
      <c r="A40" s="38">
        <v>1999</v>
      </c>
      <c r="B40" s="1">
        <v>1999</v>
      </c>
      <c r="C40" s="12"/>
      <c r="D40" s="29">
        <v>65.849999999999994</v>
      </c>
      <c r="E40" s="29">
        <v>27.19</v>
      </c>
      <c r="F40" s="29">
        <v>5.27</v>
      </c>
      <c r="G40" s="29">
        <v>1.69</v>
      </c>
      <c r="H40" s="10">
        <v>54.536489151873766</v>
      </c>
      <c r="I40" s="36">
        <f t="shared" si="0"/>
        <v>0</v>
      </c>
      <c r="J40" s="36">
        <f t="shared" si="1"/>
        <v>11.313510848126228</v>
      </c>
      <c r="K40" s="29"/>
      <c r="L40" s="29"/>
      <c r="Q40" s="10"/>
      <c r="R40" s="10"/>
      <c r="S40" s="10"/>
      <c r="T40" s="10"/>
    </row>
    <row r="41" spans="1:20" ht="12.75" customHeight="1">
      <c r="A41" s="38">
        <v>2000</v>
      </c>
      <c r="B41" s="30">
        <v>2000</v>
      </c>
      <c r="C41" s="9"/>
      <c r="D41" s="29">
        <v>66.59</v>
      </c>
      <c r="E41" s="29">
        <v>27.21</v>
      </c>
      <c r="F41" s="29">
        <v>4.8499999999999996</v>
      </c>
      <c r="G41" s="29">
        <v>1.35</v>
      </c>
      <c r="H41" s="10">
        <v>54.213553388347094</v>
      </c>
      <c r="I41" s="36">
        <f t="shared" si="0"/>
        <v>0</v>
      </c>
      <c r="J41" s="36">
        <f t="shared" si="1"/>
        <v>12.376446611652909</v>
      </c>
      <c r="K41" s="29"/>
      <c r="L41" s="29"/>
      <c r="Q41" s="10"/>
      <c r="R41" s="10"/>
      <c r="S41" s="10"/>
      <c r="T41" s="10"/>
    </row>
    <row r="42" spans="1:20">
      <c r="A42" s="38">
        <v>2001</v>
      </c>
      <c r="B42" s="2">
        <v>2001</v>
      </c>
      <c r="C42" s="12"/>
      <c r="D42" s="29">
        <v>66.069999999999993</v>
      </c>
      <c r="E42" s="29">
        <v>27.66</v>
      </c>
      <c r="F42" s="29">
        <v>4.8600000000000003</v>
      </c>
      <c r="G42" s="29">
        <v>1.42</v>
      </c>
      <c r="H42" s="10">
        <v>53.067282321899732</v>
      </c>
      <c r="I42" s="36">
        <f t="shared" si="0"/>
        <v>-9.9999999999909051E-3</v>
      </c>
      <c r="J42" s="36">
        <f t="shared" si="1"/>
        <v>13.002717678100261</v>
      </c>
      <c r="K42" s="29"/>
      <c r="L42" s="29"/>
      <c r="Q42" s="10"/>
      <c r="R42" s="10"/>
      <c r="S42" s="10"/>
      <c r="T42" s="10"/>
    </row>
    <row r="43" spans="1:20">
      <c r="A43" s="38">
        <v>2002</v>
      </c>
      <c r="B43" s="2">
        <v>2002</v>
      </c>
      <c r="C43" s="13"/>
      <c r="D43" s="29">
        <v>65.53</v>
      </c>
      <c r="E43" s="29">
        <v>27.5</v>
      </c>
      <c r="F43" s="29">
        <v>5.58</v>
      </c>
      <c r="G43" s="29">
        <v>1.4</v>
      </c>
      <c r="H43" s="10">
        <v>52.401010951979778</v>
      </c>
      <c r="I43" s="36">
        <f t="shared" si="0"/>
        <v>-1.0000000000005116E-2</v>
      </c>
      <c r="J43" s="36">
        <f t="shared" si="1"/>
        <v>13.128989048020223</v>
      </c>
      <c r="K43" s="29"/>
      <c r="L43" s="29"/>
      <c r="Q43" s="10"/>
      <c r="R43" s="10"/>
      <c r="S43" s="10"/>
      <c r="T43" s="10"/>
    </row>
    <row r="44" spans="1:20">
      <c r="A44" s="38">
        <v>2003</v>
      </c>
      <c r="B44" s="2">
        <v>2003</v>
      </c>
      <c r="C44" s="13"/>
      <c r="D44" s="29">
        <v>65.459999999999994</v>
      </c>
      <c r="E44" s="29">
        <v>27.17</v>
      </c>
      <c r="F44" s="29">
        <v>5.68</v>
      </c>
      <c r="G44" s="29">
        <v>1.69</v>
      </c>
      <c r="H44" s="10">
        <v>50.974975625609368</v>
      </c>
      <c r="I44" s="36">
        <f t="shared" si="0"/>
        <v>0</v>
      </c>
      <c r="J44" s="36">
        <f t="shared" si="1"/>
        <v>14.485024374390626</v>
      </c>
      <c r="K44" s="29"/>
      <c r="L44" s="29"/>
      <c r="Q44" s="10"/>
      <c r="R44" s="10"/>
      <c r="S44" s="10"/>
      <c r="T44" s="10"/>
    </row>
    <row r="45" spans="1:20">
      <c r="A45" s="38">
        <v>2004</v>
      </c>
      <c r="B45" s="2">
        <v>2004</v>
      </c>
      <c r="C45" s="13"/>
      <c r="D45" s="29">
        <v>66.099999999999994</v>
      </c>
      <c r="E45" s="29">
        <v>26.42</v>
      </c>
      <c r="F45" s="29">
        <v>5.69</v>
      </c>
      <c r="G45" s="29">
        <v>1.79</v>
      </c>
      <c r="H45" s="10">
        <v>51.259829882843846</v>
      </c>
      <c r="I45" s="36">
        <f t="shared" si="0"/>
        <v>0</v>
      </c>
      <c r="J45" s="36">
        <f t="shared" si="1"/>
        <v>14.840170117156148</v>
      </c>
      <c r="K45" s="29"/>
      <c r="L45" s="29"/>
      <c r="Q45" s="10"/>
      <c r="R45" s="10"/>
      <c r="S45" s="10"/>
      <c r="T45" s="10"/>
    </row>
    <row r="46" spans="1:20" ht="14.25">
      <c r="A46" s="38">
        <v>2005</v>
      </c>
      <c r="B46" s="31" t="s">
        <v>36</v>
      </c>
      <c r="C46" s="13"/>
      <c r="D46" s="29">
        <v>66.474536123174104</v>
      </c>
      <c r="E46" s="29">
        <v>25.84287406237663</v>
      </c>
      <c r="F46" s="29">
        <v>6.0481642321358073</v>
      </c>
      <c r="G46" s="29">
        <v>1.6344255823134621</v>
      </c>
      <c r="H46" s="43">
        <v>52.175286221871296</v>
      </c>
      <c r="I46" s="29">
        <v>0</v>
      </c>
      <c r="J46" s="36">
        <f t="shared" si="1"/>
        <v>14.299249901302808</v>
      </c>
      <c r="K46" s="29"/>
      <c r="L46" s="29"/>
      <c r="Q46" s="10"/>
      <c r="R46" s="10"/>
      <c r="S46" s="10"/>
      <c r="T46" s="10"/>
    </row>
    <row r="47" spans="1:20" ht="14.25">
      <c r="A47" s="38">
        <v>2006</v>
      </c>
      <c r="B47" s="31" t="s">
        <v>37</v>
      </c>
      <c r="C47" s="13"/>
      <c r="D47" s="32">
        <v>67.266651477177803</v>
      </c>
      <c r="E47" s="32">
        <v>25.670236196551986</v>
      </c>
      <c r="F47" s="32">
        <v>5.7264373053846738</v>
      </c>
      <c r="G47" s="32">
        <v>1.3366750208855471</v>
      </c>
      <c r="H47" s="33">
        <v>52.418926103136634</v>
      </c>
      <c r="I47" s="36">
        <v>0</v>
      </c>
      <c r="J47" s="36">
        <f t="shared" si="1"/>
        <v>14.847725374041168</v>
      </c>
      <c r="K47" s="29"/>
      <c r="L47" s="29"/>
      <c r="Q47" s="10"/>
      <c r="R47" s="10"/>
      <c r="S47" s="10"/>
      <c r="T47" s="10"/>
    </row>
    <row r="48" spans="1:20">
      <c r="A48" s="39">
        <v>2007</v>
      </c>
      <c r="B48" s="31" t="s">
        <v>50</v>
      </c>
      <c r="C48" s="13"/>
      <c r="D48" s="32">
        <v>69.18275511685296</v>
      </c>
      <c r="E48" s="32">
        <v>24.176222964145737</v>
      </c>
      <c r="F48" s="32">
        <v>5.3708811148207287</v>
      </c>
      <c r="G48" s="32">
        <v>1.2701408041805777</v>
      </c>
      <c r="H48" s="33">
        <v>54.216867469879517</v>
      </c>
      <c r="I48" s="36">
        <v>0</v>
      </c>
      <c r="J48" s="36">
        <f t="shared" si="1"/>
        <v>14.965887646973442</v>
      </c>
      <c r="K48" s="29"/>
      <c r="L48" s="29"/>
      <c r="Q48" s="10"/>
      <c r="R48" s="10"/>
      <c r="S48" s="10"/>
      <c r="T48" s="10"/>
    </row>
    <row r="49" spans="1:20">
      <c r="A49" s="39">
        <v>2008</v>
      </c>
      <c r="B49" s="31" t="s">
        <v>51</v>
      </c>
      <c r="C49" s="13"/>
      <c r="D49" s="32">
        <v>70.348001150417034</v>
      </c>
      <c r="E49" s="32">
        <v>23.238423928674145</v>
      </c>
      <c r="F49" s="32">
        <v>5.1840667241875176</v>
      </c>
      <c r="G49" s="32">
        <v>1.2295081967213115</v>
      </c>
      <c r="H49" s="33">
        <v>56.830601092896174</v>
      </c>
      <c r="I49" s="36">
        <v>0</v>
      </c>
      <c r="J49" s="36">
        <f t="shared" si="1"/>
        <v>13.517400057520859</v>
      </c>
      <c r="K49" s="29"/>
      <c r="L49" s="29"/>
      <c r="Q49" s="10"/>
      <c r="R49" s="10"/>
      <c r="S49" s="10"/>
      <c r="T49" s="10"/>
    </row>
    <row r="50" spans="1:20">
      <c r="A50" s="39">
        <v>2009</v>
      </c>
      <c r="B50" s="31" t="s">
        <v>52</v>
      </c>
      <c r="C50" s="13"/>
      <c r="D50" s="32">
        <v>74.168700427089689</v>
      </c>
      <c r="E50" s="32">
        <v>19.516473459426479</v>
      </c>
      <c r="F50" s="32">
        <v>5.048810250152532</v>
      </c>
      <c r="G50" s="32">
        <v>1.2660158633312995</v>
      </c>
      <c r="H50" s="33">
        <v>62.202562538133009</v>
      </c>
      <c r="I50" s="36">
        <v>0</v>
      </c>
      <c r="J50" s="36">
        <f t="shared" si="1"/>
        <v>11.966137888956681</v>
      </c>
      <c r="K50" s="29"/>
      <c r="L50" s="29"/>
      <c r="Q50" s="10"/>
      <c r="R50" s="10"/>
      <c r="S50" s="10"/>
      <c r="T50" s="10"/>
    </row>
    <row r="51" spans="1:20">
      <c r="A51" s="39">
        <v>2010</v>
      </c>
      <c r="B51" s="31" t="s">
        <v>53</v>
      </c>
      <c r="C51" s="13"/>
      <c r="D51" s="32">
        <v>76.065801668211307</v>
      </c>
      <c r="E51" s="32">
        <v>18.39666357738647</v>
      </c>
      <c r="F51" s="32">
        <v>4.3481618782823608</v>
      </c>
      <c r="G51" s="32">
        <v>1.1893728761198641</v>
      </c>
      <c r="H51" s="33">
        <v>65.30738337967253</v>
      </c>
      <c r="I51" s="36">
        <v>0</v>
      </c>
      <c r="J51" s="36">
        <f t="shared" si="1"/>
        <v>10.758418288538778</v>
      </c>
      <c r="K51" s="29"/>
      <c r="L51" s="29"/>
      <c r="Q51" s="10"/>
      <c r="R51" s="10"/>
      <c r="S51" s="10"/>
      <c r="T51" s="10"/>
    </row>
    <row r="52" spans="1:20">
      <c r="A52" s="40">
        <v>2011</v>
      </c>
      <c r="B52" s="31" t="s">
        <v>28</v>
      </c>
      <c r="C52" s="13"/>
      <c r="D52" s="32">
        <v>75.505653766523324</v>
      </c>
      <c r="E52" s="32">
        <v>18.681318681318682</v>
      </c>
      <c r="F52" s="32">
        <v>4.6743111960503265</v>
      </c>
      <c r="G52" s="32">
        <v>1.1387163561076603</v>
      </c>
      <c r="H52" s="33">
        <v>65.519987259117698</v>
      </c>
      <c r="I52" s="36">
        <v>0</v>
      </c>
      <c r="J52" s="36">
        <f t="shared" si="1"/>
        <v>9.9856665074056252</v>
      </c>
      <c r="K52" s="29"/>
      <c r="L52" s="29"/>
      <c r="Q52" s="10"/>
      <c r="R52" s="10"/>
      <c r="S52" s="10"/>
      <c r="T52" s="10"/>
    </row>
    <row r="53" spans="1:20">
      <c r="A53" s="40">
        <v>2012</v>
      </c>
      <c r="B53" s="31" t="s">
        <v>29</v>
      </c>
      <c r="C53" s="13"/>
      <c r="D53" s="32">
        <v>78.392999204455052</v>
      </c>
      <c r="E53" s="32">
        <v>16.014319809069214</v>
      </c>
      <c r="F53" s="32">
        <v>4.2800318217979321</v>
      </c>
      <c r="G53" s="32">
        <v>1.3126491646778042</v>
      </c>
      <c r="H53" s="33">
        <v>69.769291964996029</v>
      </c>
      <c r="I53" s="36">
        <v>0</v>
      </c>
      <c r="J53" s="36">
        <f t="shared" si="1"/>
        <v>8.6237072394590228</v>
      </c>
      <c r="K53" s="29"/>
      <c r="L53" s="29"/>
      <c r="Q53" s="10"/>
      <c r="R53" s="10"/>
      <c r="S53" s="10"/>
      <c r="T53" s="10"/>
    </row>
    <row r="54" spans="1:20">
      <c r="A54" s="40">
        <v>2013</v>
      </c>
      <c r="B54" s="31" t="s">
        <v>38</v>
      </c>
      <c r="C54" s="13"/>
      <c r="D54" s="32">
        <v>78.612087728109827</v>
      </c>
      <c r="E54" s="32">
        <v>15.704001339360454</v>
      </c>
      <c r="F54" s="32">
        <v>4.528712539762263</v>
      </c>
      <c r="G54" s="32">
        <v>1.1551983927674536</v>
      </c>
      <c r="H54" s="33">
        <v>68.951950443663151</v>
      </c>
      <c r="I54" s="36">
        <v>0</v>
      </c>
      <c r="J54" s="36">
        <f t="shared" si="1"/>
        <v>9.6601372844466766</v>
      </c>
      <c r="K54" s="29"/>
      <c r="L54" s="29"/>
      <c r="Q54" s="10"/>
      <c r="R54" s="10"/>
      <c r="S54" s="10"/>
      <c r="T54" s="10"/>
    </row>
    <row r="55" spans="1:20">
      <c r="A55" s="40">
        <v>2014</v>
      </c>
      <c r="B55" s="31" t="s">
        <v>54</v>
      </c>
      <c r="C55" s="13"/>
      <c r="D55" s="32">
        <v>80.208863983698421</v>
      </c>
      <c r="E55" s="32">
        <v>14.620478858889454</v>
      </c>
      <c r="F55" s="32">
        <v>3.9989811512990325</v>
      </c>
      <c r="G55" s="32">
        <v>1.1716760061130922</v>
      </c>
      <c r="H55" s="33">
        <v>71.913737476651391</v>
      </c>
      <c r="I55" s="36">
        <v>0</v>
      </c>
      <c r="J55" s="36">
        <f t="shared" si="1"/>
        <v>8.2951265070470299</v>
      </c>
      <c r="K55" s="29"/>
      <c r="L55" s="29"/>
      <c r="Q55" s="10"/>
      <c r="R55" s="10"/>
      <c r="S55" s="10"/>
      <c r="T55" s="10"/>
    </row>
    <row r="56" spans="1:20">
      <c r="A56" s="40">
        <v>2015</v>
      </c>
      <c r="B56" s="31" t="s">
        <v>55</v>
      </c>
      <c r="C56" s="13"/>
      <c r="D56" s="32">
        <v>80.632932256469431</v>
      </c>
      <c r="E56" s="32">
        <v>14.051425745838142</v>
      </c>
      <c r="F56" s="32">
        <v>4.1288940168122634</v>
      </c>
      <c r="G56" s="32">
        <v>1.1867479808801713</v>
      </c>
      <c r="H56" s="33">
        <v>72.531729025877695</v>
      </c>
      <c r="I56" s="36">
        <v>0</v>
      </c>
      <c r="J56" s="36">
        <f t="shared" si="1"/>
        <v>8.1012032305917359</v>
      </c>
      <c r="K56" s="29"/>
      <c r="L56" s="29"/>
      <c r="Q56" s="10"/>
      <c r="R56" s="10"/>
      <c r="S56" s="10"/>
      <c r="T56" s="10"/>
    </row>
    <row r="57" spans="1:20" ht="12.75" customHeight="1">
      <c r="A57" s="39">
        <v>2016</v>
      </c>
      <c r="B57" s="22" t="s">
        <v>56</v>
      </c>
      <c r="C57" s="23"/>
      <c r="D57" s="24">
        <v>81.720964934096003</v>
      </c>
      <c r="E57" s="24">
        <v>13.271988725855923</v>
      </c>
      <c r="F57" s="24">
        <v>3.7304153195722458</v>
      </c>
      <c r="G57" s="25">
        <v>1.2766310204758353</v>
      </c>
      <c r="H57" s="33">
        <v>73.472602171930703</v>
      </c>
      <c r="I57" s="3">
        <v>0</v>
      </c>
      <c r="J57" s="36">
        <v>8.2483627621653</v>
      </c>
      <c r="Q57" s="10"/>
      <c r="R57" s="10"/>
      <c r="S57" s="10"/>
      <c r="T57" s="10"/>
    </row>
    <row r="58" spans="1:20" ht="6" customHeight="1">
      <c r="G58" s="3"/>
      <c r="H58" s="3"/>
      <c r="I58" s="3"/>
      <c r="J58" s="3"/>
      <c r="K58" s="3"/>
      <c r="L58" s="3"/>
      <c r="M58" s="3"/>
    </row>
    <row r="59" spans="1:20" s="26" customFormat="1" ht="11.25">
      <c r="B59" s="26" t="s">
        <v>5</v>
      </c>
    </row>
    <row r="60" spans="1:20" s="26" customFormat="1" ht="11.25">
      <c r="B60" s="26" t="s">
        <v>6</v>
      </c>
    </row>
    <row r="61" spans="1:20" s="26" customFormat="1" ht="11.25">
      <c r="B61" s="26" t="s">
        <v>7</v>
      </c>
    </row>
    <row r="62" spans="1:20" s="26" customFormat="1" ht="11.25">
      <c r="B62" s="26" t="s">
        <v>11</v>
      </c>
    </row>
    <row r="63" spans="1:20" s="26" customFormat="1" ht="11.25">
      <c r="B63" s="26" t="s">
        <v>8</v>
      </c>
    </row>
  </sheetData>
  <phoneticPr fontId="1" type="noConversion"/>
  <hyperlinks>
    <hyperlink ref="L30" r:id="rId1"/>
  </hyperlinks>
  <pageMargins left="0.39370078740157483" right="0.39370078740157483" top="0.39370078740157483" bottom="0.39370078740157483" header="0.51181102362204722" footer="0.51181102362204722"/>
  <pageSetup paperSize="9"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A32"/>
  <sheetViews>
    <sheetView showGridLines="0" zoomScale="110" zoomScaleNormal="110" workbookViewId="0">
      <selection activeCell="N14" sqref="N14"/>
    </sheetView>
  </sheetViews>
  <sheetFormatPr defaultRowHeight="12.75"/>
  <sheetData>
    <row r="1" spans="1:1" ht="15.75">
      <c r="A1" s="34" t="s">
        <v>43</v>
      </c>
    </row>
    <row r="2" spans="1:1" ht="18.75">
      <c r="A2" s="34" t="s">
        <v>40</v>
      </c>
    </row>
    <row r="3" spans="1:1" ht="18.75">
      <c r="A3" s="34" t="s">
        <v>45</v>
      </c>
    </row>
    <row r="26" spans="1:1" s="5" customFormat="1"/>
    <row r="27" spans="1:1" s="5" customFormat="1">
      <c r="A27" s="26"/>
    </row>
    <row r="28" spans="1:1" s="5" customFormat="1">
      <c r="A28" s="26"/>
    </row>
    <row r="29" spans="1:1" s="5" customFormat="1">
      <c r="A29" s="26" t="s">
        <v>9</v>
      </c>
    </row>
    <row r="30" spans="1:1" s="5" customFormat="1">
      <c r="A30" s="26" t="s">
        <v>46</v>
      </c>
    </row>
    <row r="31" spans="1:1">
      <c r="A31" s="26"/>
    </row>
    <row r="32" spans="1:1">
      <c r="A32" s="26" t="s">
        <v>10</v>
      </c>
    </row>
  </sheetData>
  <phoneticPr fontId="1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A40"/>
  <sheetViews>
    <sheetView showGridLines="0" tabSelected="1" workbookViewId="0">
      <selection activeCell="N24" sqref="N24"/>
    </sheetView>
  </sheetViews>
  <sheetFormatPr defaultRowHeight="12.75"/>
  <sheetData>
    <row r="1" spans="1:1" ht="15.75">
      <c r="A1" s="34" t="s">
        <v>44</v>
      </c>
    </row>
    <row r="2" spans="1:1" ht="18.75">
      <c r="A2" s="34" t="s">
        <v>48</v>
      </c>
    </row>
    <row r="3" spans="1:1" ht="18.75">
      <c r="A3" s="34" t="s">
        <v>47</v>
      </c>
    </row>
    <row r="26" spans="1:1" s="5" customFormat="1"/>
    <row r="27" spans="1:1" s="5" customFormat="1">
      <c r="A27" s="26"/>
    </row>
    <row r="28" spans="1:1" s="5" customFormat="1">
      <c r="A28" s="26"/>
    </row>
    <row r="29" spans="1:1" s="5" customFormat="1">
      <c r="A29" s="26"/>
    </row>
    <row r="30" spans="1:1" s="5" customFormat="1">
      <c r="A30" s="26" t="s">
        <v>42</v>
      </c>
    </row>
    <row r="31" spans="1:1" s="5" customFormat="1">
      <c r="A31" s="26" t="s">
        <v>49</v>
      </c>
    </row>
    <row r="32" spans="1:1">
      <c r="A32" s="26"/>
    </row>
    <row r="33" spans="1:1">
      <c r="A33" s="26" t="s">
        <v>7</v>
      </c>
    </row>
    <row r="34" spans="1:1" ht="12" customHeight="1">
      <c r="A34" s="26" t="s">
        <v>6</v>
      </c>
    </row>
    <row r="35" spans="1:1">
      <c r="A35" s="26" t="s">
        <v>10</v>
      </c>
    </row>
    <row r="40" spans="1:1">
      <c r="A40" s="26"/>
    </row>
  </sheetData>
  <phoneticPr fontId="1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data</vt:lpstr>
      <vt:lpstr>Fig 3a - % stacked chart</vt:lpstr>
      <vt:lpstr>Fig 3b - under 9 wks - by board</vt:lpstr>
      <vt:lpstr>data!Print_Area</vt:lpstr>
    </vt:vector>
  </TitlesOfParts>
  <Company>isd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</dc:creator>
  <cp:lastModifiedBy>kirstm05</cp:lastModifiedBy>
  <cp:lastPrinted>2014-05-01T07:56:59Z</cp:lastPrinted>
  <dcterms:created xsi:type="dcterms:W3CDTF">2001-03-26T10:21:38Z</dcterms:created>
  <dcterms:modified xsi:type="dcterms:W3CDTF">2017-05-15T13:23:11Z</dcterms:modified>
</cp:coreProperties>
</file>