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4785" yWindow="5715" windowWidth="4800" windowHeight="2865" tabRatio="866" firstSheet="1" activeTab="1"/>
  </bookViews>
  <sheets>
    <sheet name="data" sheetId="2" state="hidden" r:id="rId1"/>
    <sheet name="Fig 4 by country" sheetId="4" r:id="rId2"/>
  </sheets>
  <definedNames>
    <definedName name="_xlnm.Print_Area" localSheetId="0">data!$B$1:$K$43</definedName>
    <definedName name="_xlnm.Print_Titles" localSheetId="0">data!#REF!</definedName>
  </definedNames>
  <calcPr calcId="125725"/>
</workbook>
</file>

<file path=xl/calcChain.xml><?xml version="1.0" encoding="utf-8"?>
<calcChain xmlns="http://schemas.openxmlformats.org/spreadsheetml/2006/main">
  <c r="L33" i="2"/>
  <c r="L32"/>
  <c r="L31"/>
  <c r="L30"/>
  <c r="L29"/>
  <c r="L28"/>
  <c r="L27"/>
  <c r="L26"/>
  <c r="L25"/>
  <c r="L24"/>
  <c r="L23"/>
  <c r="L22"/>
  <c r="L21"/>
  <c r="L20"/>
  <c r="K19"/>
  <c r="K18"/>
  <c r="K17"/>
</calcChain>
</file>

<file path=xl/sharedStrings.xml><?xml version="1.0" encoding="utf-8"?>
<sst xmlns="http://schemas.openxmlformats.org/spreadsheetml/2006/main" count="41" uniqueCount="41">
  <si>
    <r>
      <t xml:space="preserve">Abortions 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by method of termination</t>
    </r>
  </si>
  <si>
    <r>
      <t xml:space="preserve">This is an ISD Scotland </t>
    </r>
    <r>
      <rPr>
        <i/>
        <sz val="10"/>
        <rFont val="Arial"/>
        <family val="2"/>
      </rPr>
      <t>National Statistics</t>
    </r>
    <r>
      <rPr>
        <sz val="10"/>
        <rFont val="Arial"/>
        <family val="2"/>
      </rPr>
      <t xml:space="preserve"> release.</t>
    </r>
  </si>
  <si>
    <t>Percentage</t>
  </si>
  <si>
    <r>
      <t xml:space="preserve">Medical </t>
    </r>
    <r>
      <rPr>
        <vertAlign val="superscript"/>
        <sz val="10"/>
        <rFont val="Arial"/>
        <family val="2"/>
      </rPr>
      <t>3</t>
    </r>
  </si>
  <si>
    <r>
      <t xml:space="preserve">Surgical </t>
    </r>
    <r>
      <rPr>
        <vertAlign val="superscript"/>
        <sz val="10"/>
        <rFont val="Arial"/>
        <family val="2"/>
      </rPr>
      <t>4</t>
    </r>
  </si>
  <si>
    <t>Medical</t>
  </si>
  <si>
    <t>Surgical</t>
  </si>
  <si>
    <t>1  Refers to therapeutic abortions notified in accordance with the Abortion Act 1967.</t>
  </si>
  <si>
    <t>2  Method of termination not determined in a small number of cases.</t>
  </si>
  <si>
    <t>3  Includes prostaglandins,  oxytoxics,  antiprogesterones and 'other medical'.</t>
  </si>
  <si>
    <t>4  Includes vacuum aspiration,  D&amp;C and 'other surgical'.</t>
  </si>
  <si>
    <t>r  Revised.</t>
  </si>
  <si>
    <t>p  Provisional.</t>
  </si>
  <si>
    <t>Source :  Notifications (to the Chief Medical Officer for Scotland) of abortions performed under the Abortion Act 1967.</t>
  </si>
  <si>
    <t>ISD Scotland</t>
  </si>
  <si>
    <t xml:space="preserve">1  Refers to therapeutic abortions notified in accordance with the Abortion Act 1967. </t>
  </si>
  <si>
    <t>2009 r</t>
  </si>
  <si>
    <t>2010 r</t>
  </si>
  <si>
    <t>2011 r</t>
  </si>
  <si>
    <t>2012 r</t>
  </si>
  <si>
    <r>
      <t xml:space="preserve">1992 - 2013 </t>
    </r>
    <r>
      <rPr>
        <b/>
        <vertAlign val="superscript"/>
        <sz val="10"/>
        <rFont val="Arial"/>
        <family val="2"/>
      </rPr>
      <t>p</t>
    </r>
  </si>
  <si>
    <t>2005 r</t>
  </si>
  <si>
    <t>2006 r</t>
  </si>
  <si>
    <t>2007 r</t>
  </si>
  <si>
    <t>2008 r</t>
  </si>
  <si>
    <t>2013 r</t>
  </si>
  <si>
    <t>% in E&amp;W</t>
  </si>
  <si>
    <t>MTOP</t>
  </si>
  <si>
    <t>STOP</t>
  </si>
  <si>
    <t xml:space="preserve">Source :  </t>
  </si>
  <si>
    <t>Notifications (to the Chief Medical Officer for Scotland) of abortions performed under the Abortion Act 1967;</t>
  </si>
  <si>
    <t>Department of Health.</t>
  </si>
  <si>
    <t>2014 r</t>
  </si>
  <si>
    <t>medical &lt; 9 wks - from T2</t>
  </si>
  <si>
    <t>Figure 4:</t>
  </si>
  <si>
    <r>
      <t xml:space="preserve">Percentage of terminations </t>
    </r>
    <r>
      <rPr>
        <b/>
        <vertAlign val="superscript"/>
        <sz val="12"/>
        <rFont val="Arial"/>
        <family val="2"/>
      </rPr>
      <t>1</t>
    </r>
    <r>
      <rPr>
        <b/>
        <sz val="12"/>
        <rFont val="Arial"/>
        <family val="2"/>
      </rPr>
      <t xml:space="preserve"> performed medically in Scotland and England and Wales;  </t>
    </r>
  </si>
  <si>
    <r>
      <t xml:space="preserve">Calendar years 2001 - 2016 </t>
    </r>
    <r>
      <rPr>
        <b/>
        <vertAlign val="superscript"/>
        <sz val="12"/>
        <rFont val="Arial"/>
        <family val="2"/>
      </rPr>
      <t>2</t>
    </r>
  </si>
  <si>
    <t>2015 p</t>
  </si>
  <si>
    <t>2016 p</t>
  </si>
  <si>
    <t xml:space="preserve">2  2016 data are provisional and 2012 to 2015 data have been revised. </t>
  </si>
  <si>
    <t>from DoH table 13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</si>
</sst>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\ ###"/>
    <numFmt numFmtId="166" formatCode="#\ ###\ ##0.0;\-#\ ##0.0;\-"/>
  </numFmts>
  <fonts count="11">
    <font>
      <sz val="10"/>
      <name val="Times New Roman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vertAlign val="superscript"/>
      <sz val="10"/>
      <name val="Arial"/>
      <family val="2"/>
    </font>
    <font>
      <sz val="10"/>
      <color indexed="9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vertAlign val="superscript"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horizontal="right"/>
    </xf>
    <xf numFmtId="0" fontId="2" fillId="0" borderId="0" xfId="2" applyFont="1" applyAlignment="1">
      <alignment horizontal="left"/>
    </xf>
    <xf numFmtId="164" fontId="2" fillId="0" borderId="0" xfId="0" applyNumberFormat="1" applyFont="1"/>
    <xf numFmtId="165" fontId="2" fillId="0" borderId="0" xfId="0" applyNumberFormat="1" applyFont="1"/>
    <xf numFmtId="164" fontId="2" fillId="0" borderId="0" xfId="0" applyNumberFormat="1" applyFont="1" applyAlignment="1">
      <alignment horizontal="right"/>
    </xf>
    <xf numFmtId="0" fontId="2" fillId="0" borderId="0" xfId="0" applyFont="1" applyProtection="1"/>
    <xf numFmtId="0" fontId="2" fillId="0" borderId="1" xfId="0" applyFont="1" applyBorder="1"/>
    <xf numFmtId="164" fontId="2" fillId="0" borderId="1" xfId="0" applyNumberFormat="1" applyFont="1" applyBorder="1"/>
    <xf numFmtId="0" fontId="8" fillId="0" borderId="0" xfId="0" applyFont="1"/>
    <xf numFmtId="0" fontId="3" fillId="0" borderId="2" xfId="0" applyFont="1" applyBorder="1"/>
    <xf numFmtId="0" fontId="2" fillId="0" borderId="2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166" fontId="2" fillId="0" borderId="0" xfId="0" applyNumberFormat="1" applyFont="1" applyFill="1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1" fillId="0" borderId="0" xfId="1" applyFont="1"/>
    <xf numFmtId="0" fontId="9" fillId="0" borderId="0" xfId="0" applyFont="1"/>
    <xf numFmtId="166" fontId="2" fillId="2" borderId="0" xfId="0" applyNumberFormat="1" applyFont="1" applyFill="1"/>
    <xf numFmtId="0" fontId="1" fillId="0" borderId="0" xfId="1" applyFont="1" applyAlignment="1">
      <alignment horizontal="left"/>
    </xf>
    <xf numFmtId="0" fontId="1" fillId="0" borderId="0" xfId="0" applyFont="1"/>
  </cellXfs>
  <cellStyles count="3">
    <cellStyle name="Normal" xfId="0" builtinId="0"/>
    <cellStyle name="Normal_data" xfId="1"/>
    <cellStyle name="Normal_Sheet1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FFFFFF"/>
      <rgbColor rgb="00FFFFFF"/>
      <rgbColor rgb="00092869"/>
      <rgbColor rgb="006B077B"/>
      <rgbColor rgb="00FFFFFF"/>
      <rgbColor rgb="00FFEC00"/>
      <rgbColor rgb="00FFFFFF"/>
      <rgbColor rgb="00FFFFFF"/>
      <rgbColor rgb="00FFFFFF"/>
      <rgbColor rgb="00FFFFFF"/>
      <rgbColor rgb="00FFFFFF"/>
      <rgbColor rgb="00C0C0C0"/>
      <rgbColor rgb="00808080"/>
      <rgbColor rgb="00092869"/>
      <rgbColor rgb="000391BF"/>
      <rgbColor rgb="0000A15F"/>
      <rgbColor rgb="0067BF29"/>
      <rgbColor rgb="006B077B"/>
      <rgbColor rgb="00FF0000"/>
      <rgbColor rgb="00EE9C00"/>
      <rgbColor rgb="00FFEC00"/>
      <rgbColor rgb="00092869"/>
      <rgbColor rgb="000391BF"/>
      <rgbColor rgb="0000A15F"/>
      <rgbColor rgb="0067BF29"/>
      <rgbColor rgb="006B077B"/>
      <rgbColor rgb="00FF0000"/>
      <rgbColor rgb="00EE9C00"/>
      <rgbColor rgb="00FFEC00"/>
      <rgbColor rgb="00FFFFFF"/>
      <rgbColor rgb="00FFFFFF"/>
      <rgbColor rgb="00FFFFFF"/>
      <rgbColor rgb="0000684D"/>
      <rgbColor rgb="00FFFFFF"/>
      <rgbColor rgb="0067BF29"/>
      <rgbColor rgb="00FFFFFF"/>
      <rgbColor rgb="0000A15F"/>
      <rgbColor rgb="00FFFFFF"/>
      <rgbColor rgb="00FFFFFF"/>
      <rgbColor rgb="00B80068"/>
      <rgbColor rgb="000391BF"/>
      <rgbColor rgb="00A1002F"/>
      <rgbColor rgb="00EE9C00"/>
      <rgbColor rgb="00FFFFFF"/>
      <rgbColor rgb="00969696"/>
      <rgbColor rgb="00FFFFFF"/>
      <rgbColor rgb="00FFFFFF"/>
      <rgbColor rgb="00FFFFFF"/>
      <rgbColor rgb="00FFFFFF"/>
      <rgbColor rgb="00FFFFFF"/>
      <rgbColor rgb="00FFFFFF"/>
      <rgbColor rgb="00FFFFFF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lineChart>
        <c:grouping val="standard"/>
        <c:ser>
          <c:idx val="0"/>
          <c:order val="0"/>
          <c:tx>
            <c:v>Scotland - &lt; 9 weeks</c:v>
          </c:tx>
          <c:spPr>
            <a:ln w="22225">
              <a:solidFill>
                <a:schemeClr val="tx2">
                  <a:lumMod val="75000"/>
                </a:schemeClr>
              </a:solidFill>
            </a:ln>
          </c:spPr>
          <c:marker>
            <c:symbol val="x"/>
            <c:size val="5"/>
            <c:spPr>
              <a:noFill/>
              <a:ln w="12700"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numRef>
              <c:f>data!$A$18:$A$33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data!$E$18:$E$33</c:f>
              <c:numCache>
                <c:formatCode>General</c:formatCode>
                <c:ptCount val="16"/>
                <c:pt idx="0">
                  <c:v>62.8</c:v>
                </c:pt>
                <c:pt idx="1">
                  <c:v>66</c:v>
                </c:pt>
                <c:pt idx="2">
                  <c:v>69.2</c:v>
                </c:pt>
                <c:pt idx="3">
                  <c:v>70.7</c:v>
                </c:pt>
                <c:pt idx="4">
                  <c:v>75.099999999999994</c:v>
                </c:pt>
                <c:pt idx="5">
                  <c:v>75</c:v>
                </c:pt>
                <c:pt idx="6">
                  <c:v>76.099999999999994</c:v>
                </c:pt>
                <c:pt idx="7">
                  <c:v>78.5</c:v>
                </c:pt>
                <c:pt idx="8">
                  <c:v>81.400000000000006</c:v>
                </c:pt>
                <c:pt idx="9">
                  <c:v>82.6</c:v>
                </c:pt>
                <c:pt idx="10">
                  <c:v>84.3</c:v>
                </c:pt>
                <c:pt idx="11">
                  <c:v>85.7</c:v>
                </c:pt>
                <c:pt idx="12">
                  <c:v>87</c:v>
                </c:pt>
                <c:pt idx="13">
                  <c:v>88</c:v>
                </c:pt>
                <c:pt idx="14">
                  <c:v>88.4</c:v>
                </c:pt>
                <c:pt idx="15">
                  <c:v>89.4</c:v>
                </c:pt>
              </c:numCache>
            </c:numRef>
          </c:val>
        </c:ser>
        <c:ser>
          <c:idx val="3"/>
          <c:order val="1"/>
          <c:tx>
            <c:v>Scotland - all gestations</c:v>
          </c:tx>
          <c:spPr>
            <a:ln cmpd="sng">
              <a:solidFill>
                <a:srgbClr val="0070C0"/>
              </a:solidFill>
              <a:prstDash val="solid"/>
            </a:ln>
          </c:spPr>
          <c:marker>
            <c:symbol val="none"/>
          </c:marker>
          <c:cat>
            <c:numRef>
              <c:f>data!$A$18:$A$33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data!$C$18:$C$33</c:f>
              <c:numCache>
                <c:formatCode>#\ ###\ ##0.0;\-#\ ##0.0;\-</c:formatCode>
                <c:ptCount val="16"/>
                <c:pt idx="0">
                  <c:v>47.82</c:v>
                </c:pt>
                <c:pt idx="1">
                  <c:v>50.67</c:v>
                </c:pt>
                <c:pt idx="2">
                  <c:v>53</c:v>
                </c:pt>
                <c:pt idx="3">
                  <c:v>55.78</c:v>
                </c:pt>
                <c:pt idx="4">
                  <c:v>58.709728363866077</c:v>
                </c:pt>
                <c:pt idx="5">
                  <c:v>59.254196096301357</c:v>
                </c:pt>
                <c:pt idx="6">
                  <c:v>61.910291769487593</c:v>
                </c:pt>
                <c:pt idx="7">
                  <c:v>64.840379637618639</c:v>
                </c:pt>
                <c:pt idx="8">
                  <c:v>70.111348383160461</c:v>
                </c:pt>
                <c:pt idx="9">
                  <c:v>72.497683039851708</c:v>
                </c:pt>
                <c:pt idx="10">
                  <c:v>73.530817009077879</c:v>
                </c:pt>
                <c:pt idx="11">
                  <c:v>76.857597454256165</c:v>
                </c:pt>
                <c:pt idx="12">
                  <c:v>78.322029640793772</c:v>
                </c:pt>
                <c:pt idx="13">
                  <c:v>80.324388586956516</c:v>
                </c:pt>
                <c:pt idx="14">
                  <c:v>81.05167724388032</c:v>
                </c:pt>
                <c:pt idx="15" formatCode="0.0">
                  <c:v>82.945029433711966</c:v>
                </c:pt>
              </c:numCache>
            </c:numRef>
          </c:val>
        </c:ser>
        <c:ser>
          <c:idx val="1"/>
          <c:order val="2"/>
          <c:tx>
            <c:v>England &amp; Wales - all gestations</c:v>
          </c:tx>
          <c:spPr>
            <a:ln>
              <a:solidFill>
                <a:schemeClr val="tx2">
                  <a:lumMod val="75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data!$A$18:$A$33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data!$J$18:$J$33</c:f>
              <c:numCache>
                <c:formatCode>General</c:formatCode>
                <c:ptCount val="16"/>
                <c:pt idx="0">
                  <c:v>13</c:v>
                </c:pt>
                <c:pt idx="1">
                  <c:v>14</c:v>
                </c:pt>
                <c:pt idx="2">
                  <c:v>17</c:v>
                </c:pt>
                <c:pt idx="3">
                  <c:v>20</c:v>
                </c:pt>
                <c:pt idx="4">
                  <c:v>24</c:v>
                </c:pt>
                <c:pt idx="5">
                  <c:v>30</c:v>
                </c:pt>
                <c:pt idx="6">
                  <c:v>34</c:v>
                </c:pt>
                <c:pt idx="7">
                  <c:v>37</c:v>
                </c:pt>
                <c:pt idx="8">
                  <c:v>40</c:v>
                </c:pt>
                <c:pt idx="9">
                  <c:v>43</c:v>
                </c:pt>
                <c:pt idx="10">
                  <c:v>47</c:v>
                </c:pt>
                <c:pt idx="11">
                  <c:v>48</c:v>
                </c:pt>
                <c:pt idx="12">
                  <c:v>49</c:v>
                </c:pt>
                <c:pt idx="13">
                  <c:v>50</c:v>
                </c:pt>
                <c:pt idx="14">
                  <c:v>55</c:v>
                </c:pt>
                <c:pt idx="15">
                  <c:v>61</c:v>
                </c:pt>
              </c:numCache>
            </c:numRef>
          </c:val>
        </c:ser>
        <c:marker val="1"/>
        <c:axId val="88287872"/>
        <c:axId val="70322816"/>
      </c:lineChart>
      <c:catAx>
        <c:axId val="882878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GB">
                    <a:latin typeface="Arial" pitchFamily="34" charset="0"/>
                    <a:cs typeface="Arial" pitchFamily="34" charset="0"/>
                  </a:rPr>
                  <a:t>Year</a:t>
                </a:r>
              </a:p>
            </c:rich>
          </c:tx>
          <c:layout>
            <c:manualLayout>
              <c:xMode val="edge"/>
              <c:yMode val="edge"/>
              <c:x val="0.51799712535933007"/>
              <c:y val="0.73666268507398069"/>
            </c:manualLayout>
          </c:layout>
        </c:title>
        <c:numFmt formatCode="General" sourceLinked="1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 b="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70322816"/>
        <c:crosses val="autoZero"/>
        <c:auto val="1"/>
        <c:lblAlgn val="ctr"/>
        <c:lblOffset val="100"/>
      </c:catAx>
      <c:valAx>
        <c:axId val="70322816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GB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  <c:layout/>
        </c:title>
        <c:numFmt formatCode="General" sourceLinked="1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b="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88287872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</c:chart>
  <c:spPr>
    <a:ln>
      <a:noFill/>
    </a:ln>
  </c:sp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0</xdr:row>
      <xdr:rowOff>0</xdr:rowOff>
    </xdr:from>
    <xdr:to>
      <xdr:col>11</xdr:col>
      <xdr:colOff>504825</xdr:colOff>
      <xdr:row>0</xdr:row>
      <xdr:rowOff>0</xdr:rowOff>
    </xdr:to>
    <xdr:sp macro="" textlink="">
      <xdr:nvSpPr>
        <xdr:cNvPr id="2049" name="Text 1"/>
        <xdr:cNvSpPr txBox="1">
          <a:spLocks noChangeArrowheads="1"/>
        </xdr:cNvSpPr>
      </xdr:nvSpPr>
      <xdr:spPr bwMode="auto">
        <a:xfrm>
          <a:off x="5505450" y="0"/>
          <a:ext cx="15621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GB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This is an ISD Scotland </a:t>
          </a:r>
        </a:p>
        <a:p>
          <a:pPr algn="l" rtl="0">
            <a:defRPr sz="1000"/>
          </a:pPr>
          <a:r>
            <a:rPr lang="en-GB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National Statistics release.</a:t>
          </a:r>
        </a:p>
      </xdr:txBody>
    </xdr:sp>
    <xdr:clientData/>
  </xdr:twoCellAnchor>
  <xdr:twoCellAnchor>
    <xdr:from>
      <xdr:col>4</xdr:col>
      <xdr:colOff>273424</xdr:colOff>
      <xdr:row>3</xdr:row>
      <xdr:rowOff>16809</xdr:rowOff>
    </xdr:from>
    <xdr:to>
      <xdr:col>15</xdr:col>
      <xdr:colOff>142315</xdr:colOff>
      <xdr:row>5</xdr:row>
      <xdr:rowOff>87967</xdr:rowOff>
    </xdr:to>
    <xdr:sp macro="" textlink="">
      <xdr:nvSpPr>
        <xdr:cNvPr id="2052" name="Text Box 4"/>
        <xdr:cNvSpPr txBox="1">
          <a:spLocks noChangeArrowheads="1"/>
        </xdr:cNvSpPr>
      </xdr:nvSpPr>
      <xdr:spPr bwMode="auto">
        <a:xfrm>
          <a:off x="2581836" y="711574"/>
          <a:ext cx="6323479" cy="384922"/>
        </a:xfrm>
        <a:prstGeom prst="rect">
          <a:avLst/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1" i="0" u="none" strike="noStrike" baseline="0">
              <a:solidFill>
                <a:srgbClr val="000000"/>
              </a:solidFill>
              <a:latin typeface="Arial"/>
              <a:cs typeface="Arial"/>
            </a:rPr>
            <a:t>Grey highlight are cells containing formulae - DO NOT DELETE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123825</xdr:rowOff>
    </xdr:from>
    <xdr:to>
      <xdr:col>9</xdr:col>
      <xdr:colOff>0</xdr:colOff>
      <xdr:row>27</xdr:row>
      <xdr:rowOff>73959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AC45"/>
  <sheetViews>
    <sheetView zoomScale="85" workbookViewId="0">
      <selection activeCell="I14" sqref="I14"/>
    </sheetView>
  </sheetViews>
  <sheetFormatPr defaultRowHeight="12.75"/>
  <cols>
    <col min="1" max="1" width="6" style="1" customWidth="1"/>
    <col min="2" max="2" width="10.83203125" style="1" customWidth="1"/>
    <col min="3" max="8" width="11.6640625" style="1" customWidth="1"/>
    <col min="9" max="16384" width="9.33203125" style="1"/>
  </cols>
  <sheetData>
    <row r="1" spans="1:29" ht="21" customHeight="1">
      <c r="B1" s="17" t="s">
        <v>0</v>
      </c>
      <c r="C1" s="18"/>
      <c r="D1" s="18"/>
      <c r="E1" s="18"/>
      <c r="G1" s="13" t="s">
        <v>1</v>
      </c>
    </row>
    <row r="2" spans="1:29" ht="21" customHeight="1">
      <c r="B2" s="19" t="s">
        <v>20</v>
      </c>
      <c r="C2" s="14"/>
      <c r="D2" s="14"/>
      <c r="E2" s="14"/>
    </row>
    <row r="6" spans="1:29" ht="18" customHeight="1">
      <c r="B6" s="2"/>
      <c r="C6" s="19" t="s">
        <v>2</v>
      </c>
      <c r="D6" s="20"/>
      <c r="E6" s="2"/>
      <c r="F6" s="2"/>
      <c r="G6" s="3"/>
      <c r="H6" s="4"/>
    </row>
    <row r="7" spans="1:29" ht="18" customHeight="1">
      <c r="B7" s="14"/>
      <c r="C7" s="21" t="s">
        <v>3</v>
      </c>
      <c r="D7" s="21" t="s">
        <v>4</v>
      </c>
      <c r="E7" s="29" t="s">
        <v>33</v>
      </c>
      <c r="G7" s="5"/>
      <c r="H7" s="6"/>
    </row>
    <row r="8" spans="1:29" ht="12.75" customHeight="1">
      <c r="C8" s="7" t="s">
        <v>5</v>
      </c>
      <c r="D8" s="8" t="s">
        <v>6</v>
      </c>
    </row>
    <row r="9" spans="1:29">
      <c r="A9" s="9">
        <v>1992</v>
      </c>
      <c r="B9" s="9">
        <v>1992</v>
      </c>
      <c r="C9" s="22">
        <v>16.353887399463808</v>
      </c>
      <c r="D9" s="22">
        <v>83.646112600536199</v>
      </c>
      <c r="E9" s="11"/>
      <c r="G9" s="10"/>
      <c r="H9" s="10"/>
    </row>
    <row r="10" spans="1:29">
      <c r="A10" s="9">
        <v>1993</v>
      </c>
      <c r="B10" s="9">
        <v>1993</v>
      </c>
      <c r="C10" s="22">
        <v>21.644826028016269</v>
      </c>
      <c r="D10" s="22">
        <v>78.355173971983731</v>
      </c>
      <c r="E10" s="11"/>
      <c r="G10" s="10"/>
      <c r="H10" s="10"/>
      <c r="AB10" s="1">
        <v>0</v>
      </c>
      <c r="AC10" s="1">
        <v>49</v>
      </c>
    </row>
    <row r="11" spans="1:29">
      <c r="A11" s="9">
        <v>1994</v>
      </c>
      <c r="B11" s="9">
        <v>1994</v>
      </c>
      <c r="C11" s="22">
        <v>26.899095459734784</v>
      </c>
      <c r="D11" s="22">
        <v>73.100904540265205</v>
      </c>
      <c r="E11" s="11"/>
      <c r="G11" s="10"/>
      <c r="H11" s="10"/>
    </row>
    <row r="12" spans="1:29">
      <c r="A12" s="9">
        <v>1995</v>
      </c>
      <c r="B12" s="9">
        <v>1995</v>
      </c>
      <c r="C12" s="22">
        <v>29.308797127468583</v>
      </c>
      <c r="D12" s="22">
        <v>70.69120287253142</v>
      </c>
      <c r="E12" s="11"/>
      <c r="G12" s="10"/>
      <c r="H12" s="10"/>
    </row>
    <row r="13" spans="1:29">
      <c r="A13" s="9">
        <v>1996</v>
      </c>
      <c r="B13" s="9">
        <v>1996</v>
      </c>
      <c r="C13" s="22">
        <v>32.952078811153783</v>
      </c>
      <c r="D13" s="22">
        <v>67.047921188846217</v>
      </c>
      <c r="E13" s="11"/>
      <c r="G13" s="10"/>
      <c r="H13" s="10"/>
      <c r="I13" s="29" t="s">
        <v>40</v>
      </c>
    </row>
    <row r="14" spans="1:29">
      <c r="A14" s="9">
        <v>1997</v>
      </c>
      <c r="B14" s="9">
        <v>1997</v>
      </c>
      <c r="C14" s="22">
        <v>36.600875381947311</v>
      </c>
      <c r="D14" s="22">
        <v>63.399124618052696</v>
      </c>
      <c r="E14" s="11"/>
      <c r="G14" s="10"/>
      <c r="H14" s="10"/>
      <c r="I14" s="1" t="s">
        <v>26</v>
      </c>
    </row>
    <row r="15" spans="1:29">
      <c r="A15" s="9">
        <v>1998</v>
      </c>
      <c r="B15" s="9">
        <v>1998</v>
      </c>
      <c r="C15" s="22">
        <v>39.391269523428114</v>
      </c>
      <c r="D15" s="22">
        <v>60.608730476571878</v>
      </c>
      <c r="E15" s="11"/>
      <c r="F15" s="10"/>
      <c r="J15" s="1" t="s">
        <v>27</v>
      </c>
      <c r="K15" s="1" t="s">
        <v>28</v>
      </c>
    </row>
    <row r="16" spans="1:29" ht="12.75" customHeight="1">
      <c r="A16" s="9">
        <v>1999</v>
      </c>
      <c r="B16" s="9">
        <v>1999</v>
      </c>
      <c r="C16" s="22">
        <v>43.32</v>
      </c>
      <c r="D16" s="22">
        <v>56.68</v>
      </c>
      <c r="E16" s="11"/>
      <c r="F16" s="10"/>
    </row>
    <row r="17" spans="1:12" ht="12.75" customHeight="1">
      <c r="A17" s="9">
        <v>2000</v>
      </c>
      <c r="B17" s="9">
        <v>2000</v>
      </c>
      <c r="C17" s="22">
        <v>45.47</v>
      </c>
      <c r="D17" s="22">
        <v>54.53</v>
      </c>
      <c r="E17" s="11"/>
      <c r="F17" s="10"/>
      <c r="I17" s="29">
        <v>2000</v>
      </c>
      <c r="J17" s="29">
        <v>12</v>
      </c>
      <c r="K17" s="29">
        <f t="shared" ref="K17:K18" si="0">L17-J17</f>
        <v>88</v>
      </c>
      <c r="L17" s="29">
        <v>100</v>
      </c>
    </row>
    <row r="18" spans="1:12">
      <c r="A18" s="9">
        <v>2001</v>
      </c>
      <c r="B18" s="23">
        <v>2001</v>
      </c>
      <c r="C18" s="22">
        <v>47.82</v>
      </c>
      <c r="D18" s="22">
        <v>52.18</v>
      </c>
      <c r="E18" s="1">
        <v>62.8</v>
      </c>
      <c r="I18" s="29">
        <v>2001</v>
      </c>
      <c r="J18" s="29">
        <v>13</v>
      </c>
      <c r="K18" s="29">
        <f t="shared" si="0"/>
        <v>87</v>
      </c>
      <c r="L18" s="29">
        <v>100</v>
      </c>
    </row>
    <row r="19" spans="1:12">
      <c r="A19" s="9">
        <v>2002</v>
      </c>
      <c r="B19" s="23">
        <v>2002</v>
      </c>
      <c r="C19" s="22">
        <v>50.67</v>
      </c>
      <c r="D19" s="22">
        <v>49.33</v>
      </c>
      <c r="E19" s="1">
        <v>66</v>
      </c>
      <c r="I19" s="29">
        <v>2002</v>
      </c>
      <c r="J19" s="29">
        <v>14</v>
      </c>
      <c r="K19" s="29">
        <f>L19-J19</f>
        <v>86</v>
      </c>
      <c r="L19" s="29">
        <v>100</v>
      </c>
    </row>
    <row r="20" spans="1:12">
      <c r="A20" s="9">
        <v>2003</v>
      </c>
      <c r="B20" s="23">
        <v>2003</v>
      </c>
      <c r="C20" s="22">
        <v>53</v>
      </c>
      <c r="D20" s="22">
        <v>47</v>
      </c>
      <c r="E20" s="1">
        <v>69.2</v>
      </c>
      <c r="I20" s="29">
        <v>2003</v>
      </c>
      <c r="J20" s="29">
        <v>17</v>
      </c>
      <c r="K20" s="29">
        <v>83</v>
      </c>
      <c r="L20" s="29">
        <f>SUM(J20:K20)</f>
        <v>100</v>
      </c>
    </row>
    <row r="21" spans="1:12">
      <c r="A21" s="9">
        <v>2004</v>
      </c>
      <c r="B21" s="23">
        <v>2004</v>
      </c>
      <c r="C21" s="22">
        <v>55.78</v>
      </c>
      <c r="D21" s="22">
        <v>44.22</v>
      </c>
      <c r="E21" s="1">
        <v>70.7</v>
      </c>
      <c r="I21" s="29">
        <v>2004</v>
      </c>
      <c r="J21" s="29">
        <v>20</v>
      </c>
      <c r="K21" s="29">
        <v>80</v>
      </c>
      <c r="L21" s="29">
        <f t="shared" ref="L21:L32" si="1">SUM(J21:K21)</f>
        <v>100</v>
      </c>
    </row>
    <row r="22" spans="1:12">
      <c r="A22" s="9">
        <v>2005</v>
      </c>
      <c r="B22" s="25" t="s">
        <v>21</v>
      </c>
      <c r="C22" s="27">
        <v>58.709728363866077</v>
      </c>
      <c r="D22" s="27">
        <v>41.290271636133923</v>
      </c>
      <c r="E22" s="1">
        <v>75.099999999999994</v>
      </c>
      <c r="I22" s="29">
        <v>2005</v>
      </c>
      <c r="J22" s="29">
        <v>24</v>
      </c>
      <c r="K22" s="29">
        <v>76</v>
      </c>
      <c r="L22" s="29">
        <f t="shared" si="1"/>
        <v>100</v>
      </c>
    </row>
    <row r="23" spans="1:12">
      <c r="A23" s="9">
        <v>2006</v>
      </c>
      <c r="B23" s="25" t="s">
        <v>22</v>
      </c>
      <c r="C23" s="27">
        <v>59.254196096301357</v>
      </c>
      <c r="D23" s="27">
        <v>40.745803903698643</v>
      </c>
      <c r="E23" s="1">
        <v>75</v>
      </c>
      <c r="I23" s="29">
        <v>2006</v>
      </c>
      <c r="J23" s="29">
        <v>30</v>
      </c>
      <c r="K23" s="29">
        <v>70</v>
      </c>
      <c r="L23" s="29">
        <f t="shared" si="1"/>
        <v>100</v>
      </c>
    </row>
    <row r="24" spans="1:12">
      <c r="A24" s="24">
        <v>2007</v>
      </c>
      <c r="B24" s="25" t="s">
        <v>23</v>
      </c>
      <c r="C24" s="27">
        <v>61.910291769487593</v>
      </c>
      <c r="D24" s="27">
        <v>38.089708230512407</v>
      </c>
      <c r="E24" s="1">
        <v>76.099999999999994</v>
      </c>
      <c r="I24" s="29">
        <v>2007</v>
      </c>
      <c r="J24" s="29">
        <v>34</v>
      </c>
      <c r="K24" s="29">
        <v>65</v>
      </c>
      <c r="L24" s="29">
        <f t="shared" si="1"/>
        <v>99</v>
      </c>
    </row>
    <row r="25" spans="1:12">
      <c r="A25" s="24">
        <v>2008</v>
      </c>
      <c r="B25" s="25" t="s">
        <v>24</v>
      </c>
      <c r="C25" s="27">
        <v>64.840379637618639</v>
      </c>
      <c r="D25" s="27">
        <v>35.159620362381361</v>
      </c>
      <c r="E25" s="1">
        <v>78.5</v>
      </c>
      <c r="I25" s="29">
        <v>2008</v>
      </c>
      <c r="J25" s="29">
        <v>37</v>
      </c>
      <c r="K25" s="29">
        <v>62</v>
      </c>
      <c r="L25" s="29">
        <f t="shared" si="1"/>
        <v>99</v>
      </c>
    </row>
    <row r="26" spans="1:12">
      <c r="A26" s="24">
        <v>2009</v>
      </c>
      <c r="B26" s="25" t="s">
        <v>16</v>
      </c>
      <c r="C26" s="27">
        <v>70.111348383160461</v>
      </c>
      <c r="D26" s="27">
        <v>29.888651616839535</v>
      </c>
      <c r="E26" s="1">
        <v>81.400000000000006</v>
      </c>
      <c r="I26" s="29">
        <v>2009</v>
      </c>
      <c r="J26" s="29">
        <v>40</v>
      </c>
      <c r="K26" s="29">
        <v>60</v>
      </c>
      <c r="L26" s="29">
        <f t="shared" si="1"/>
        <v>100</v>
      </c>
    </row>
    <row r="27" spans="1:12">
      <c r="A27" s="24">
        <v>2010</v>
      </c>
      <c r="B27" s="25" t="s">
        <v>17</v>
      </c>
      <c r="C27" s="27">
        <v>72.497683039851708</v>
      </c>
      <c r="D27" s="27">
        <v>27.502316960148288</v>
      </c>
      <c r="E27" s="1">
        <v>82.6</v>
      </c>
      <c r="I27" s="29">
        <v>2010</v>
      </c>
      <c r="J27" s="29">
        <v>43</v>
      </c>
      <c r="K27" s="29">
        <v>57</v>
      </c>
      <c r="L27" s="29">
        <f t="shared" si="1"/>
        <v>100</v>
      </c>
    </row>
    <row r="28" spans="1:12">
      <c r="A28" s="24">
        <v>2011</v>
      </c>
      <c r="B28" s="25" t="s">
        <v>18</v>
      </c>
      <c r="C28" s="27">
        <v>73.530817009077879</v>
      </c>
      <c r="D28" s="27">
        <v>26.469182990922118</v>
      </c>
      <c r="E28" s="1">
        <v>84.3</v>
      </c>
      <c r="I28" s="29">
        <v>2011</v>
      </c>
      <c r="J28" s="29">
        <v>47</v>
      </c>
      <c r="K28" s="29">
        <v>53</v>
      </c>
      <c r="L28" s="29">
        <f t="shared" si="1"/>
        <v>100</v>
      </c>
    </row>
    <row r="29" spans="1:12">
      <c r="A29" s="24">
        <v>2012</v>
      </c>
      <c r="B29" s="25" t="s">
        <v>19</v>
      </c>
      <c r="C29" s="27">
        <v>76.857597454256165</v>
      </c>
      <c r="D29" s="27">
        <v>23.142402545743835</v>
      </c>
      <c r="E29" s="1">
        <v>85.7</v>
      </c>
      <c r="I29" s="29">
        <v>2012</v>
      </c>
      <c r="J29" s="29">
        <v>48</v>
      </c>
      <c r="K29" s="29">
        <v>52</v>
      </c>
      <c r="L29" s="29">
        <f t="shared" si="1"/>
        <v>100</v>
      </c>
    </row>
    <row r="30" spans="1:12">
      <c r="A30" s="24">
        <v>2013</v>
      </c>
      <c r="B30" s="25" t="s">
        <v>25</v>
      </c>
      <c r="C30" s="27">
        <v>78.322029640793772</v>
      </c>
      <c r="D30" s="27">
        <v>21.677970359206231</v>
      </c>
      <c r="E30" s="1">
        <v>87</v>
      </c>
      <c r="I30" s="29">
        <v>2013</v>
      </c>
      <c r="J30" s="29">
        <v>49</v>
      </c>
      <c r="K30" s="29">
        <v>51</v>
      </c>
      <c r="L30" s="29">
        <f t="shared" si="1"/>
        <v>100</v>
      </c>
    </row>
    <row r="31" spans="1:12">
      <c r="A31" s="24">
        <v>2014</v>
      </c>
      <c r="B31" s="25" t="s">
        <v>32</v>
      </c>
      <c r="C31" s="27">
        <v>80.324388586956516</v>
      </c>
      <c r="D31" s="27">
        <v>19.675611413043477</v>
      </c>
      <c r="E31" s="1">
        <v>88</v>
      </c>
      <c r="I31" s="29">
        <v>2014</v>
      </c>
      <c r="J31" s="29">
        <v>50</v>
      </c>
      <c r="K31" s="29">
        <v>50</v>
      </c>
      <c r="L31" s="29">
        <f t="shared" si="1"/>
        <v>100</v>
      </c>
    </row>
    <row r="32" spans="1:12">
      <c r="A32" s="24">
        <v>2015</v>
      </c>
      <c r="B32" s="28" t="s">
        <v>37</v>
      </c>
      <c r="C32" s="27">
        <v>81.05167724388032</v>
      </c>
      <c r="D32" s="27">
        <v>18.948322756119673</v>
      </c>
      <c r="E32" s="1">
        <v>88.4</v>
      </c>
      <c r="I32" s="29">
        <v>2015</v>
      </c>
      <c r="J32" s="29">
        <v>55</v>
      </c>
      <c r="K32" s="29">
        <v>45</v>
      </c>
      <c r="L32" s="29">
        <f>SUM(J32:K32)</f>
        <v>100</v>
      </c>
    </row>
    <row r="33" spans="1:12" ht="12" customHeight="1">
      <c r="A33" s="1">
        <v>2016</v>
      </c>
      <c r="B33" s="14" t="s">
        <v>38</v>
      </c>
      <c r="C33" s="15">
        <v>82.945029433711966</v>
      </c>
      <c r="D33" s="15">
        <v>17.054970566288034</v>
      </c>
      <c r="E33" s="1">
        <v>89.4</v>
      </c>
      <c r="I33" s="29">
        <v>2016</v>
      </c>
      <c r="J33" s="29">
        <v>61</v>
      </c>
      <c r="K33" s="29">
        <v>39</v>
      </c>
      <c r="L33" s="29">
        <f>SUM(J33:K33)</f>
        <v>100</v>
      </c>
    </row>
    <row r="34" spans="1:12" ht="6" customHeight="1">
      <c r="I34" s="12"/>
    </row>
    <row r="35" spans="1:12" s="16" customFormat="1" ht="11.25"/>
    <row r="36" spans="1:12" s="16" customFormat="1" ht="11.25"/>
    <row r="37" spans="1:12" s="16" customFormat="1" ht="11.25">
      <c r="B37" s="16" t="s">
        <v>7</v>
      </c>
    </row>
    <row r="38" spans="1:12" s="16" customFormat="1" ht="11.25">
      <c r="B38" s="16" t="s">
        <v>8</v>
      </c>
    </row>
    <row r="39" spans="1:12" s="16" customFormat="1" ht="11.25">
      <c r="B39" s="16" t="s">
        <v>9</v>
      </c>
    </row>
    <row r="40" spans="1:12" s="16" customFormat="1" ht="11.25">
      <c r="B40" s="16" t="s">
        <v>10</v>
      </c>
    </row>
    <row r="41" spans="1:12" s="16" customFormat="1" ht="11.25">
      <c r="B41" s="16" t="s">
        <v>11</v>
      </c>
    </row>
    <row r="42" spans="1:12" s="16" customFormat="1" ht="11.25">
      <c r="B42" s="16" t="s">
        <v>12</v>
      </c>
    </row>
    <row r="43" spans="1:12" s="16" customFormat="1" ht="11.25"/>
    <row r="44" spans="1:12">
      <c r="B44" s="16" t="s">
        <v>13</v>
      </c>
    </row>
    <row r="45" spans="1:12">
      <c r="B45" s="16" t="s">
        <v>14</v>
      </c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4"/>
  <dimension ref="A1:B35"/>
  <sheetViews>
    <sheetView showGridLines="0" tabSelected="1" topLeftCell="A2" workbookViewId="0">
      <selection activeCell="A33" sqref="A33"/>
    </sheetView>
  </sheetViews>
  <sheetFormatPr defaultRowHeight="12.75"/>
  <sheetData>
    <row r="1" spans="1:1" ht="15.75">
      <c r="A1" s="26" t="s">
        <v>34</v>
      </c>
    </row>
    <row r="2" spans="1:1" ht="18.75">
      <c r="A2" s="26" t="s">
        <v>35</v>
      </c>
    </row>
    <row r="3" spans="1:1" ht="18.75">
      <c r="A3" s="26" t="s">
        <v>36</v>
      </c>
    </row>
    <row r="31" spans="1:1">
      <c r="A31" s="16" t="s">
        <v>15</v>
      </c>
    </row>
    <row r="32" spans="1:1">
      <c r="A32" s="16" t="s">
        <v>39</v>
      </c>
    </row>
    <row r="34" spans="1:2">
      <c r="A34" s="16" t="s">
        <v>29</v>
      </c>
      <c r="B34" s="16" t="s">
        <v>30</v>
      </c>
    </row>
    <row r="35" spans="1:2">
      <c r="B35" s="16" t="s">
        <v>31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data</vt:lpstr>
      <vt:lpstr>Fig 4 by country</vt:lpstr>
      <vt:lpstr>data!Print_Area</vt:lpstr>
    </vt:vector>
  </TitlesOfParts>
  <Company>isd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</dc:creator>
  <cp:lastModifiedBy>kirstm05</cp:lastModifiedBy>
  <cp:lastPrinted>2012-04-05T11:22:20Z</cp:lastPrinted>
  <dcterms:created xsi:type="dcterms:W3CDTF">2001-03-26T10:21:38Z</dcterms:created>
  <dcterms:modified xsi:type="dcterms:W3CDTF">2017-06-13T09:20:05Z</dcterms:modified>
</cp:coreProperties>
</file>