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emf" ContentType="image/x-emf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Default Extension="vml" ContentType="application/vnd.openxmlformats-officedocument.vmlDrawing"/>
  <Override PartName="/xl/drawings/drawing12.xml" ContentType="application/vnd.openxmlformats-officedocument.drawing+xml"/>
  <Override PartName="/xl/drawings/drawing21.xml" ContentType="application/vnd.openxmlformats-officedocument.drawingml.chartshapes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60" windowHeight="11580" tabRatio="832" firstSheet="4" activeTab="4"/>
  </bookViews>
  <sheets>
    <sheet name="figure19" sheetId="39" state="hidden" r:id="rId1"/>
    <sheet name="funnel_Limits&amp;Scot" sheetId="6" state="hidden" r:id="rId2"/>
    <sheet name="funnel_X-axis" sheetId="34" state="hidden" r:id="rId3"/>
    <sheet name="targets" sheetId="31" state="hidden" r:id="rId4"/>
    <sheet name="Cover" sheetId="1" r:id="rId5"/>
    <sheet name="Notes" sheetId="3" r:id="rId6"/>
    <sheet name="KPI_list" sheetId="4" r:id="rId7"/>
    <sheet name="KPI_1" sheetId="2" r:id="rId8"/>
    <sheet name="KPI_2" sheetId="7" r:id="rId9"/>
    <sheet name="KPI_3" sheetId="5" r:id="rId10"/>
    <sheet name="KPI_4" sheetId="12" r:id="rId11"/>
    <sheet name="KPI_5" sheetId="13" r:id="rId12"/>
    <sheet name="KPI_6" sheetId="14" r:id="rId13"/>
    <sheet name="KPI_7" sheetId="15" r:id="rId14"/>
    <sheet name="KPI_8" sheetId="16" r:id="rId15"/>
    <sheet name="KPI_9-11" sheetId="17" r:id="rId16"/>
    <sheet name="KPI_12-14" sheetId="18" r:id="rId17"/>
    <sheet name="KPI_15" sheetId="19" r:id="rId18"/>
    <sheet name="KPI_16" sheetId="20" r:id="rId19"/>
    <sheet name="KPI_17" sheetId="21" r:id="rId20"/>
    <sheet name="KPI_18" sheetId="22" r:id="rId21"/>
    <sheet name="KPI_19" sheetId="23" r:id="rId22"/>
    <sheet name="KPI_20" sheetId="24" r:id="rId23"/>
    <sheet name="KPI_21" sheetId="25" r:id="rId24"/>
    <sheet name="KPI_22" sheetId="26" r:id="rId25"/>
    <sheet name="KPI_23" sheetId="27" r:id="rId26"/>
    <sheet name="KPI_24" sheetId="28" r:id="rId27"/>
    <sheet name="KPI_25" sheetId="29" r:id="rId28"/>
    <sheet name="KPI_26-28" sheetId="30" r:id="rId29"/>
  </sheets>
  <calcPr calcId="125725"/>
</workbook>
</file>

<file path=xl/calcChain.xml><?xml version="1.0" encoding="utf-8"?>
<calcChain xmlns="http://schemas.openxmlformats.org/spreadsheetml/2006/main">
  <c r="BA12" i="6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11"/>
  <c r="W12" l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11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<sst xmlns="http://schemas.openxmlformats.org/spreadsheetml/2006/main" count="1020" uniqueCount="318">
  <si>
    <t>1. Overall uptake of screening - percentage of people with screening test result, out of those invited</t>
  </si>
  <si>
    <r>
      <t>No. of people invited</t>
    </r>
    <r>
      <rPr>
        <vertAlign val="superscript"/>
        <sz val="12"/>
        <rFont val="Arial"/>
        <family val="2"/>
      </rPr>
      <t xml:space="preserve">β </t>
    </r>
    <r>
      <rPr>
        <sz val="12"/>
        <rFont val="Arial"/>
        <family val="2"/>
      </rPr>
      <t>in a specified period</t>
    </r>
  </si>
  <si>
    <r>
      <t xml:space="preserve">α </t>
    </r>
    <r>
      <rPr>
        <sz val="12"/>
        <rFont val="Arial"/>
        <family val="2"/>
      </rPr>
      <t xml:space="preserve">FOBT negative, FOBT positive, Wipe negative, Wipe positive, FIT negative and FIT positive. </t>
    </r>
  </si>
  <si>
    <r>
      <t xml:space="preserve">β </t>
    </r>
    <r>
      <rPr>
        <sz val="12"/>
        <rFont val="Arial"/>
        <family val="2"/>
      </rPr>
      <t>The number of people invited minus those whose last kit is still within the 6 month compliance period or undelivered.</t>
    </r>
  </si>
  <si>
    <t>Table 1 Overall uptake of screening, by NHS Board and sex</t>
  </si>
  <si>
    <t>Ayrshire and Arran</t>
  </si>
  <si>
    <t>Borders</t>
  </si>
  <si>
    <t>Dumfries and Galloway</t>
  </si>
  <si>
    <t>Fife</t>
  </si>
  <si>
    <t>Forth Valley</t>
  </si>
  <si>
    <t>Grampian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</si>
  <si>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</si>
  <si>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</si>
  <si>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</si>
  <si>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</si>
  <si>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</si>
  <si>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</si>
  <si>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</si>
  <si>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</si>
  <si>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All persons</t>
  </si>
  <si>
    <t xml:space="preserve">Programme target 60% </t>
  </si>
  <si>
    <t>Greater Glasgow and Clyde</t>
  </si>
  <si>
    <t>Figure 1 Overall uptake of screening, by NHS Board and sex</t>
  </si>
  <si>
    <t>Scottish Bowel Screening Programme</t>
  </si>
  <si>
    <t>Roll out of NHS Boards in the Scottish Bowel Screening Programme.</t>
  </si>
  <si>
    <t>Jun 07</t>
  </si>
  <si>
    <t>Sep 07</t>
  </si>
  <si>
    <t>Oct 07</t>
  </si>
  <si>
    <t>Dec 07</t>
  </si>
  <si>
    <t>May 08</t>
  </si>
  <si>
    <t>Jun 08</t>
  </si>
  <si>
    <t>Dec 08</t>
  </si>
  <si>
    <t>Apr 09</t>
  </si>
  <si>
    <t>Aug 09</t>
  </si>
  <si>
    <t>Oct 09</t>
  </si>
  <si>
    <t>Nov 09</t>
  </si>
  <si>
    <t>Dec 09</t>
  </si>
  <si>
    <t>NHS Tayside</t>
  </si>
  <si>
    <t>NHS Grampian</t>
  </si>
  <si>
    <t>NHS Fife</t>
  </si>
  <si>
    <t>NHS Ayrshire &amp; Arran</t>
  </si>
  <si>
    <t>NHS Orkney</t>
  </si>
  <si>
    <t>NHS Forth Valley</t>
  </si>
  <si>
    <t>NHS Lothian</t>
  </si>
  <si>
    <t>NHS Western Isles</t>
  </si>
  <si>
    <t>NHS Dumfries &amp; Galloway</t>
  </si>
  <si>
    <t>NHS Greater Glasgow &amp; Clyde</t>
  </si>
  <si>
    <t>NHS Lanarkshire</t>
  </si>
  <si>
    <t>NHS Shetland</t>
  </si>
  <si>
    <t>NHS Borders</t>
  </si>
  <si>
    <t>NHS Highland</t>
  </si>
  <si>
    <t>Prevalence and Incidence</t>
  </si>
  <si>
    <t xml:space="preserve">In screening programmes when the screening test is first applied to the population this is known as the prevalence round, since it is to be expected that a number of prevalent     </t>
  </si>
  <si>
    <t xml:space="preserve">cases will be detected. In subsequent rounds of screening the cases detected will be known to have arisen in a fixed time period and these are known as incidence rounds.     </t>
  </si>
  <si>
    <t xml:space="preserve">In the case of bowel screening the interval between rounds is two years.     </t>
  </si>
  <si>
    <t xml:space="preserve">NHS Tayside, NHS Grampian and NHS Fife Boards participated in the Scottish Bowel Screening Pilot scheme which ran from March 2000 to May 2007. The pilot was successful      </t>
  </si>
  <si>
    <t xml:space="preserve">and these Boards then proceeded to roll out in June 2007. By December 2009 all NHS Boards in Scotland were participating in the programme. This report contains data       </t>
  </si>
  <si>
    <t xml:space="preserve">for individuals in NHS Boards in their prevalence and incidence rounds and at different points within the rounds. Any direct comparison of figures between NHS Boards must be      </t>
  </si>
  <si>
    <t>treated with caution.</t>
  </si>
  <si>
    <t xml:space="preserve">Small numbers of positive test results recorded for NHS Orkney, NHS Western Isles and NHS Shetland will again require that any direct comparison of figures be treated with caution.     </t>
  </si>
  <si>
    <t>Key Points</t>
  </si>
  <si>
    <t>Uptake was higher in women than in men.</t>
  </si>
  <si>
    <t>Uptake was lowest in the most deprived areas.</t>
  </si>
  <si>
    <t>Men were more likely than women to have a positive screening test result.</t>
  </si>
  <si>
    <t>More cancers were detected in men than in women.</t>
  </si>
  <si>
    <t xml:space="preserve">Notes on the data </t>
  </si>
  <si>
    <t xml:space="preserve">Data are submitted to ISD by BoSS (the bowel screening IT system) and by NHS Boards twice per year in May and November. </t>
  </si>
  <si>
    <t xml:space="preserve">All data is presented by NHS Board and sex, identified by NHS Board name. </t>
  </si>
  <si>
    <t>1. Overall uptake of screening</t>
  </si>
  <si>
    <t>3. Positive screening test result rate</t>
  </si>
  <si>
    <t>5. Percentage of people with a positive screening test result going on to have a colonoscopy performed</t>
  </si>
  <si>
    <t>6. Colonoscopy completion rate</t>
  </si>
  <si>
    <t>7. Percentage of colonoscopic complications</t>
  </si>
  <si>
    <t>8. Crude cancer detection rate</t>
  </si>
  <si>
    <t>9. Percentage of people with screen detected cancers that are Dukes' Stage A</t>
  </si>
  <si>
    <t>10. Percentage of people with screen detected cancers that are Dukes' Stage B</t>
  </si>
  <si>
    <t>11. Percentage of people with screen detected cancers that are Dukes' Stage C1</t>
  </si>
  <si>
    <t>12. Percentage of people with screen detected cancers that are Dukes' Stage C2</t>
  </si>
  <si>
    <t>13. Percentage of people with screen detected cancers that are Dukes' Stage D</t>
  </si>
  <si>
    <t>14. Percentage of people with screen detected cancer that are Dukes' stage Not known</t>
  </si>
  <si>
    <t>15. Percentage of people with screen detected cancers that are Not staged</t>
  </si>
  <si>
    <t>16. Percentage of people with screen detected cancers that are staged</t>
  </si>
  <si>
    <t>17. Polyp cancer detection rate</t>
  </si>
  <si>
    <t>18. Percentage of polyp cancers</t>
  </si>
  <si>
    <t>19. Overall adenoma detection rate</t>
  </si>
  <si>
    <t>20. High risk adenoma detection rate</t>
  </si>
  <si>
    <t>22. Positive Predictive Value of all adenomas where adenoma is the most serious diagnosis</t>
  </si>
  <si>
    <t>26. Percentage of people with screen detected cancers that are malignant neoplasms of the colon (ICD-10 C18)</t>
  </si>
  <si>
    <t>27. Percentage of people with screen detected cancers that are malignant neoplasms of the rectosigmoid junction (ICD-10 C19)</t>
  </si>
  <si>
    <t>28. Percentage of people with screen detected cancers that are malignant neoplasms of the rectum (ICD-10 C20)</t>
  </si>
  <si>
    <t>4. Time from screening test result date to date colonoscopy performed</t>
  </si>
  <si>
    <t>3. Positive screening test result rate - percentage of people with a positive test result, out of those with a completed screening test result available</t>
  </si>
  <si>
    <t>No. of people with a complete screening test result</t>
  </si>
  <si>
    <t>Table 3 Positive screening test result rate, by NHS Board and sex</t>
  </si>
  <si>
    <t>Figure 3 Positive screening test result rate, by NHS Board and sex</t>
  </si>
  <si>
    <t>Figure 3.1 Positive screening test result rate for both sexes, by NHS Board</t>
  </si>
  <si>
    <t>Note:  Lower results would be expected from Fife, Grampian and Tayside as these NHS Boards started screening as part of the pilot.</t>
  </si>
  <si>
    <t>Completed kits with a final result</t>
  </si>
  <si>
    <t>n</t>
  </si>
  <si>
    <t>Warning Limits (95%)</t>
  </si>
  <si>
    <t>Control Limits (99%)</t>
  </si>
  <si>
    <t>Lower</t>
  </si>
  <si>
    <t>Upper</t>
  </si>
  <si>
    <t>back to KPI list</t>
  </si>
  <si>
    <t>Males</t>
  </si>
  <si>
    <t>Females</t>
  </si>
  <si>
    <t xml:space="preserve">Key Performance Indicators Report: May 2014 data submission </t>
  </si>
  <si>
    <t>Invitations between 1st November 2011 and 31st October 2013</t>
  </si>
  <si>
    <t xml:space="preserve">Studies have shown that once the bowel screening is established mortality from bowel cancer could decrease by 10%, preventing approximately 150 premature deaths per year.      </t>
  </si>
  <si>
    <t>Data submitted to Information Services Division (ISD) May 2014 submission</t>
  </si>
  <si>
    <t>This report contains the Key Performance Indicators for the May 2014 data submission. It includes a record of all eligible people invited to be screened between November 2011</t>
  </si>
  <si>
    <t>and October 2013 (i.e. cases where the invite was between 1st November 2011 and 31st October 2013).</t>
  </si>
  <si>
    <t xml:space="preserve">IMPORTANT: These data are based on the 2006 Health Board configuration (excluding former Argyll &amp; Clyde). </t>
  </si>
  <si>
    <t>Figures for NHS Highland include the Argyll &amp; Bute area and figures for NHS Greater Glasgow and Clyde include the Clyde area.</t>
  </si>
  <si>
    <t>Key Performance Indicator Report May 2014 submission</t>
  </si>
  <si>
    <t>Scotland (KPI 3)</t>
  </si>
  <si>
    <t xml:space="preserve">        Kits still within compliance are not counted and an adjustment is made for kits undelivered.</t>
  </si>
  <si>
    <t xml:space="preserve">        This relates only to persons successfully completing a screening test, i.e. an outright positive or negative result. </t>
  </si>
  <si>
    <r>
      <t xml:space="preserve">α </t>
    </r>
    <r>
      <rPr>
        <sz val="12"/>
        <rFont val="Arial"/>
        <family val="2"/>
      </rPr>
      <t xml:space="preserve">FOBT negative, FOBT positive, FIT negative and FIT positive. </t>
    </r>
  </si>
  <si>
    <t>Table 2 Overall uptake of screening, by NHS Board, SIMD and sex</t>
  </si>
  <si>
    <t>5 least deprived</t>
  </si>
  <si>
    <t>1 most deprived</t>
  </si>
  <si>
    <t>Figure 2 Overall uptake of screening for Scotland, by SIMD and sex</t>
  </si>
  <si>
    <t xml:space="preserve">        </t>
  </si>
  <si>
    <t xml:space="preserve">        This relates only to persons successfully completing a screening test, i.e. an outright positive or negative result. Kits still within compliance are not counted and an adjustment is made for undelivered kits.</t>
  </si>
  <si>
    <t>back to Cover Page</t>
  </si>
  <si>
    <t>back to Notes</t>
  </si>
  <si>
    <t>No. of positive referrals with a completed colonoscopy</t>
  </si>
  <si>
    <r>
      <t xml:space="preserve">α </t>
    </r>
    <r>
      <rPr>
        <sz val="12"/>
        <rFont val="Arial"/>
        <family val="2"/>
      </rPr>
      <t>within 4 weeks, 4-8 weeks, and more than 8 weeks</t>
    </r>
  </si>
  <si>
    <t>Table 4 Time from screening test referral date to date colonoscopy performed, by NHS Board and sex</t>
  </si>
  <si>
    <t xml:space="preserve">4. Time from screening test referral date to date colonoscopy performed - percentage of people where the time between the referral date </t>
  </si>
  <si>
    <t xml:space="preserve">      and the date the colonoscopy was performed was within a specified time, out of all of those with a positive screening result date and a colonoscopy performed date</t>
  </si>
  <si>
    <t>0 to 4 weeks</t>
  </si>
  <si>
    <t>4&gt; to 8 weeks</t>
  </si>
  <si>
    <t>more than 8 weeks</t>
  </si>
  <si>
    <t>Figure 4 Time from screening test referral date to date colonoscopy performed, by NHS Board</t>
  </si>
  <si>
    <t>Table 5 Percentage of people with a positive screening test result going on to have a colonoscopy performed, by NHS Board and sex</t>
  </si>
  <si>
    <t>Comment: The main reasons people do not proceed to colonoscopy are because of a clinical decision or because they declined.</t>
  </si>
  <si>
    <t>Figure 5 Percentage of people with a positive screening test result going on to have a colonoscopy performed, by NHS Board and sex</t>
  </si>
  <si>
    <t xml:space="preserve">       Note: The 31 day and 62 day waiting time targets for screened patients are now reported by the Cancer Waiting Times Team </t>
  </si>
  <si>
    <t xml:space="preserve">       KPI 4 is included here for reference only</t>
  </si>
  <si>
    <r>
      <rPr>
        <i/>
        <sz val="11"/>
        <color indexed="12"/>
        <rFont val="Arial"/>
        <family val="2"/>
      </rPr>
      <t xml:space="preserve">       </t>
    </r>
    <r>
      <rPr>
        <i/>
        <u/>
        <sz val="11"/>
        <color indexed="12"/>
        <rFont val="Arial"/>
        <family val="2"/>
      </rPr>
      <t>http://www.isdscotland.org/Health-Topics/Waiting-Times/Cancer/</t>
    </r>
  </si>
  <si>
    <t>6. Colonoscopy completion rate - percentage of people having a completed colonoscopy, out of those who had a colonoscopy performed</t>
  </si>
  <si>
    <t>No. of people who have had a colonoscopy performed</t>
  </si>
  <si>
    <t>Table 6 Colonoscopy completion rate, by NHS Board and sex</t>
  </si>
  <si>
    <t>90% QIS Standard</t>
  </si>
  <si>
    <t>Figure 6 Colonoscopy completion rate, by NHS Board and sex</t>
  </si>
  <si>
    <r>
      <t xml:space="preserve">            </t>
    </r>
    <r>
      <rPr>
        <u/>
        <sz val="12"/>
        <rFont val="Arial"/>
        <family val="2"/>
      </rPr>
      <t>No. of people admitted for complications as a result of colonoscopy</t>
    </r>
    <r>
      <rPr>
        <sz val="12"/>
        <rFont val="Arial"/>
        <family val="2"/>
      </rPr>
      <t xml:space="preserve">     x100</t>
    </r>
  </si>
  <si>
    <t>Table 7 Percentage of colonoscopic complications, by NHS Board and sex</t>
  </si>
  <si>
    <t>Figure 7 Percentage of colonoscopic complications, by NHS Board</t>
  </si>
  <si>
    <t>Number of people with positive result having a colonoscopy performed</t>
  </si>
  <si>
    <t>Scotland (KPI 7)</t>
  </si>
  <si>
    <t xml:space="preserve">7. Percentage of colonoscopic complications - percentage of people requiring admission for complications arising directly </t>
  </si>
  <si>
    <t xml:space="preserve">      from the colonoscopy, out of those who had a colonoscopy performed</t>
  </si>
  <si>
    <t>8. Crude cancer detection rate - percentage of people with cancer, out of those with a completed screening test result available</t>
  </si>
  <si>
    <r>
      <t xml:space="preserve">            </t>
    </r>
    <r>
      <rPr>
        <u/>
        <sz val="12"/>
        <rFont val="Arial"/>
        <family val="2"/>
      </rPr>
      <t>No. of people in the denominator with screen detected colorectal cancers</t>
    </r>
    <r>
      <rPr>
        <u/>
        <vertAlign val="superscript"/>
        <sz val="12"/>
        <rFont val="Arial"/>
        <family val="2"/>
      </rPr>
      <t>α</t>
    </r>
    <r>
      <rPr>
        <sz val="12"/>
        <rFont val="Arial"/>
        <family val="2"/>
      </rPr>
      <t xml:space="preserve">     x100</t>
    </r>
  </si>
  <si>
    <r>
      <t>α</t>
    </r>
    <r>
      <rPr>
        <sz val="12"/>
        <rFont val="Arial"/>
        <family val="2"/>
      </rPr>
      <t xml:space="preserve"> includes polyp cancers</t>
    </r>
  </si>
  <si>
    <t>Table 8 Crude cancer detection rate, by NHS Board and sex</t>
  </si>
  <si>
    <t>Figure 8 Crude cancer detection rate, by NHS Board and sex</t>
  </si>
  <si>
    <t>Figure 8.1 Crude cancer detection rate for both sexes, by NHS Board</t>
  </si>
  <si>
    <t>Scotland (KPI 8)</t>
  </si>
  <si>
    <t>9. Percentage of people with screen detected cancers that are Dukes' stage A - must have histological confirmation</t>
  </si>
  <si>
    <r>
      <t xml:space="preserve">            </t>
    </r>
    <r>
      <rPr>
        <u/>
        <sz val="12"/>
        <rFont val="Arial"/>
        <family val="2"/>
      </rPr>
      <t>No. of people in the denominator with Dukes' stage A cancer</t>
    </r>
    <r>
      <rPr>
        <sz val="12"/>
        <rFont val="Arial"/>
        <family val="2"/>
      </rPr>
      <t xml:space="preserve">     x100</t>
    </r>
  </si>
  <si>
    <t>No. of people with a screen detected colorectal cancer</t>
  </si>
  <si>
    <t>Table 9 Percentage of people with screen detected cancers that are Dukes' stage A, by NHS Board and sex</t>
  </si>
  <si>
    <t>10. Percentage of people with screen detected cancers that are Dukes' stage B - must have histological confirmation</t>
  </si>
  <si>
    <r>
      <t xml:space="preserve">            </t>
    </r>
    <r>
      <rPr>
        <u/>
        <sz val="12"/>
        <rFont val="Arial"/>
        <family val="2"/>
      </rPr>
      <t>No. of people in the denominator with Dukes' stage B cancer</t>
    </r>
    <r>
      <rPr>
        <sz val="12"/>
        <rFont val="Arial"/>
        <family val="2"/>
      </rPr>
      <t xml:space="preserve">     x100</t>
    </r>
  </si>
  <si>
    <t>Table 10 Percentage of people with screen detected cancers that are Dukes' stage B, by NHS Board and sex</t>
  </si>
  <si>
    <t>11. Percentage of people with screen detected cancers that are Dukes' stage C1 - must have histological confirmation</t>
  </si>
  <si>
    <r>
      <t xml:space="preserve">            </t>
    </r>
    <r>
      <rPr>
        <u/>
        <sz val="12"/>
        <rFont val="Arial"/>
        <family val="2"/>
      </rPr>
      <t>No. of people in the denominator with Dukes' stage C1 cancer</t>
    </r>
    <r>
      <rPr>
        <sz val="12"/>
        <rFont val="Arial"/>
        <family val="2"/>
      </rPr>
      <t xml:space="preserve">     x100</t>
    </r>
  </si>
  <si>
    <t>Table 11 Percentage of people with screen detected cancers that are Dukes' stage C1, by NHS Board and sex</t>
  </si>
  <si>
    <t>12. Percentage of people with screen detected cancers that are Dukes' stage C2 - must have histological confirmation</t>
  </si>
  <si>
    <r>
      <t xml:space="preserve">            </t>
    </r>
    <r>
      <rPr>
        <u/>
        <sz val="12"/>
        <rFont val="Arial"/>
        <family val="2"/>
      </rPr>
      <t>No. of people in the denominator with Dukes' stage C2 cancer</t>
    </r>
    <r>
      <rPr>
        <sz val="12"/>
        <rFont val="Arial"/>
        <family val="2"/>
      </rPr>
      <t xml:space="preserve">     x100</t>
    </r>
  </si>
  <si>
    <t>Table 12 Percentage of people with screen detected cancers that are Dukes' stage C2, by NHS Board and sex</t>
  </si>
  <si>
    <t>13. Percentage of people with screen detected cancers that are Dukes' stage D</t>
  </si>
  <si>
    <r>
      <t xml:space="preserve">            </t>
    </r>
    <r>
      <rPr>
        <u/>
        <sz val="12"/>
        <rFont val="Arial"/>
        <family val="2"/>
      </rPr>
      <t>No. of people in the denominator with Dukes' stage D cancer</t>
    </r>
    <r>
      <rPr>
        <sz val="12"/>
        <rFont val="Arial"/>
        <family val="2"/>
      </rPr>
      <t xml:space="preserve">     x100</t>
    </r>
  </si>
  <si>
    <t>Table 13 Percentage of people with screen detected cancers that are Dukes' stage D, by NHS Board and sex</t>
  </si>
  <si>
    <t>14. Percentage of people with screen detected cancers that are Dukes' stage Not known</t>
  </si>
  <si>
    <r>
      <t xml:space="preserve">            </t>
    </r>
    <r>
      <rPr>
        <u/>
        <sz val="12"/>
        <rFont val="Arial"/>
        <family val="2"/>
      </rPr>
      <t>No. of people in the denominator with Dukes' stage Not known</t>
    </r>
    <r>
      <rPr>
        <sz val="12"/>
        <rFont val="Arial"/>
        <family val="2"/>
      </rPr>
      <t xml:space="preserve">     x100</t>
    </r>
  </si>
  <si>
    <t>Table 14 Percentage of people with screen detected cancers that are Dukes' stage Not known, by NHS Board and sex</t>
  </si>
  <si>
    <r>
      <t xml:space="preserve">NB: Dukes' stage </t>
    </r>
    <r>
      <rPr>
        <b/>
        <i/>
        <sz val="12"/>
        <rFont val="Arial"/>
        <family val="2"/>
      </rPr>
      <t>Not known</t>
    </r>
    <r>
      <rPr>
        <sz val="12"/>
        <rFont val="Arial"/>
        <family val="2"/>
      </rPr>
      <t xml:space="preserve"> is where the Dukes' stage has not been pathologically determined. </t>
    </r>
    <r>
      <rPr>
        <b/>
        <i/>
        <sz val="11"/>
        <color indexed="12"/>
        <rFont val="Arial"/>
        <family val="2"/>
      </rPr>
      <t/>
    </r>
  </si>
  <si>
    <t>15. Percentage of people with screen detected cancers that are Not stated</t>
  </si>
  <si>
    <r>
      <t xml:space="preserve">            </t>
    </r>
    <r>
      <rPr>
        <u/>
        <sz val="12"/>
        <rFont val="Arial"/>
        <family val="2"/>
      </rPr>
      <t>No. of people in the denominator with screen detected cancers that are Not stated</t>
    </r>
    <r>
      <rPr>
        <sz val="12"/>
        <rFont val="Arial"/>
        <family val="2"/>
      </rPr>
      <t xml:space="preserve">     x100</t>
    </r>
  </si>
  <si>
    <t>Table 15 Percentage of people with screen detected cancers that are Not stated, by NHS Board and sex</t>
  </si>
  <si>
    <r>
      <t xml:space="preserve">NB: Dukes' stage </t>
    </r>
    <r>
      <rPr>
        <b/>
        <i/>
        <sz val="12"/>
        <rFont val="Arial"/>
        <family val="2"/>
      </rPr>
      <t>Not stated</t>
    </r>
    <r>
      <rPr>
        <sz val="12"/>
        <rFont val="Arial"/>
        <family val="2"/>
      </rPr>
      <t xml:space="preserve"> is where the staging data has not yet been supplied.</t>
    </r>
  </si>
  <si>
    <t>16. Percentage of people with screen detected cancers that are staged - must have histological confirmation</t>
  </si>
  <si>
    <r>
      <t xml:space="preserve">            </t>
    </r>
    <r>
      <rPr>
        <u/>
        <sz val="12"/>
        <rFont val="Arial"/>
        <family val="2"/>
      </rPr>
      <t>No. of people in the denominator with any staged cancer</t>
    </r>
    <r>
      <rPr>
        <sz val="12"/>
        <rFont val="Arial"/>
        <family val="2"/>
      </rPr>
      <t xml:space="preserve">     x100</t>
    </r>
  </si>
  <si>
    <t>Table 16 Percentage of people with screen detected cancers that are staged, by NHS Board and sex</t>
  </si>
  <si>
    <t>Figure 9 Percentages of people with screen detected cancers that are: Dukes' A,  Dukes' B, Dukes' C1, Dukes' C2, Dukes' D, Not known or Not stated, by NHS Board</t>
  </si>
  <si>
    <t>17. Polyp cancer detection rate - percentage of people with polyp cancer out of those with a completed screening test result available</t>
  </si>
  <si>
    <t>Table 17 Polyp cancer detection rate, by NHS Board and sex</t>
  </si>
  <si>
    <t>Figure 10 Polyp cancer detection rate, by NHS Board and sex</t>
  </si>
  <si>
    <t>Figure 10.1 Polyp cancer detection rate for both sexes, by NHS Board</t>
  </si>
  <si>
    <t>Scotland (KPI 17)</t>
  </si>
  <si>
    <t xml:space="preserve">18. Percentage of polyp cancers - percentage of people with polyp cancer, out of those with cancer </t>
  </si>
  <si>
    <t>No. of people with screen detected colorectal cancer</t>
  </si>
  <si>
    <t>Table 18 Percentage of polyp cancers, by NHS Board and sex</t>
  </si>
  <si>
    <t>Figure 11 Percentage of polyp cancers, by NHS Board and sex</t>
  </si>
  <si>
    <t>19. Overall adenoma detection rate - percentage of people with adenomas detected, out of those with a completed screening test result available</t>
  </si>
  <si>
    <t>Table 19 Overall adenoma detection rate, by NHS Board and sex</t>
  </si>
  <si>
    <t>Figure 12 Overall adenoma detection rate, by NHS Board and sex</t>
  </si>
  <si>
    <t>Figure 12.1 Overall adenoma detection rate for both sexes, by NHS Board</t>
  </si>
  <si>
    <t>Scotland (KPI 19)</t>
  </si>
  <si>
    <t>20. High risk adenoma detection rate - percentage of people with high risk adenomas detected, out of those with a completed screening test result available</t>
  </si>
  <si>
    <r>
      <t xml:space="preserve">α </t>
    </r>
    <r>
      <rPr>
        <sz val="12"/>
        <rFont val="Arial"/>
        <family val="2"/>
      </rPr>
      <t>either five or more small adenomas or three or more small adenomas with one ≥1 cm</t>
    </r>
  </si>
  <si>
    <t>Table 20 High risk adenoma detection rate, by NHS Board and sex</t>
  </si>
  <si>
    <t>Figure 13 High risk adenoma detection rate, by NHS Board and sex</t>
  </si>
  <si>
    <t>Figure 13.1 High risk adenoma detection rate for both sexes, by NHS Board</t>
  </si>
  <si>
    <t>Scotland (KPI 20)</t>
  </si>
  <si>
    <t>No. of people with a positive screening test result and a final outcome</t>
  </si>
  <si>
    <t>Table 22 Positive Predictive Value of all adenomas where adenoma is the most serious diagnosis, by NHS Board and sex</t>
  </si>
  <si>
    <t>Figure 15 Positive Predictive Value of all adenomas where adenoma is the most serious diagnosis, by NHS Board and sex</t>
  </si>
  <si>
    <t>Table 26 Percentage of people with screen detected cancers that are malignant neoplasms of the colon (ICD-10 C18), by NHS Board and sex</t>
  </si>
  <si>
    <t>Table 27 Percentage of people with screen detected cancers that are malignant neoplasms of the rectosigmoid junction (ICD-10 C19), by NHS Board and sex</t>
  </si>
  <si>
    <t>Table 28 Percentage of people with screen detected cancers that are malignant neoplasms of the rectum (ICD-10 C20), by NHS Board and sex</t>
  </si>
  <si>
    <t>Figure 19 Percentage of people with screen detected cancers which are classified as ICD-10 C18, C19 and C20, by NHS Board</t>
  </si>
  <si>
    <t>Definitions</t>
  </si>
  <si>
    <t>Adenoma</t>
  </si>
  <si>
    <t>a benign epithelial tumour</t>
  </si>
  <si>
    <t>Colonoscopy</t>
  </si>
  <si>
    <t>endoscopic examination of the colon</t>
  </si>
  <si>
    <t>Dukes' stage</t>
  </si>
  <si>
    <t>a system devised by Cuthbert Dukes that describes the spread of the tumour and forms the main component in identifying the ‘stage’ of bowel cancer</t>
  </si>
  <si>
    <t>FIT test</t>
  </si>
  <si>
    <t>Faecal Immunochemical Test</t>
  </si>
  <si>
    <t>FOBT</t>
  </si>
  <si>
    <t>Faecal Occult Blood Test</t>
  </si>
  <si>
    <t>Histology</t>
  </si>
  <si>
    <t>the study of cells and tissue at a microscopic level</t>
  </si>
  <si>
    <t>ISD</t>
  </si>
  <si>
    <t>Information Services Division (ISD) is NHS Scotland</t>
  </si>
  <si>
    <t>Polyp</t>
  </si>
  <si>
    <t>a cluster of cells which project as a growth, usually on a stalk, from the mucosal lining of the bowel</t>
  </si>
  <si>
    <t>PPV</t>
  </si>
  <si>
    <t>Positive Predictive Value - the proportion of those who have a positive test who actually have disease</t>
  </si>
  <si>
    <t>SIMD</t>
  </si>
  <si>
    <t>Scottish Index of Multiple Deprivation</t>
  </si>
  <si>
    <t>Continued over the page</t>
  </si>
  <si>
    <t>3. (Continued) Positive screening test result rate - percentage of people with a positive test result, out of those with a completed screening test result available</t>
  </si>
  <si>
    <t>8. (Continued) Crude cancer detection rate - percentage of people with cancer, out of those with a completed screening test result available</t>
  </si>
  <si>
    <t>17. (Continued) Polyp cancer detection rate - percentage of people with polyp cancer out of those with a completed screening test result available</t>
  </si>
  <si>
    <t>19. (Continued) Overall adenoma detection rate - percentage of people with adenomas detected, out of those with a completed screening test result available</t>
  </si>
  <si>
    <t>20. (Continued) High risk adenoma detection rate - percentage of people with high risk adenomas detected, out of those with a completed screening test result available</t>
  </si>
  <si>
    <r>
      <t xml:space="preserve">                               </t>
    </r>
    <r>
      <rPr>
        <u/>
        <sz val="12"/>
        <rFont val="Arial"/>
        <family val="2"/>
      </rPr>
      <t>No. of people in the denominator who have adenoma as the most serious diagnosis</t>
    </r>
    <r>
      <rPr>
        <sz val="12"/>
        <rFont val="Arial"/>
        <family val="2"/>
      </rPr>
      <t xml:space="preserve">         x100</t>
    </r>
  </si>
  <si>
    <t xml:space="preserve">              No. of people with a positive screening test result and a final outcome</t>
  </si>
  <si>
    <t xml:space="preserve">       percentage of people with a malignant outcome, out of those with a positive screening test result and a final outcome</t>
  </si>
  <si>
    <t xml:space="preserve">       with any risk adenoma, out of those with a positive screening test result</t>
  </si>
  <si>
    <t xml:space="preserve">       with high risk adenoma, out of those with a positive screening test result</t>
  </si>
  <si>
    <t xml:space="preserve">       percentage of people with a malignant outcome or high risk adenoma, out of those with a positive screening test result</t>
  </si>
  <si>
    <t xml:space="preserve">       percentage of people with a malignant outcome or any risk adenoma, out of those with a positive screening test result</t>
  </si>
  <si>
    <t>2. Overall uptake of screening by Scottish Index of Multiple Deprivation (SIMD) 2012 Scotland level population-weighted quintile</t>
  </si>
  <si>
    <t xml:space="preserve">2. Overall uptake of screening by Scottish Index of Multiple Deprivation (SIMD) 2012 Scotland level population-weighted quintile - percentage of people  </t>
  </si>
  <si>
    <t xml:space="preserve">      with a screening test result for which a valid postcode is available, out of those invited </t>
  </si>
  <si>
    <t xml:space="preserve">2. (Continued) Overall uptake of screening by Scottish Index of Multiple Deprivation (SIMD) 2012 Scotland level population-weighted quintile - percentage of people  </t>
  </si>
  <si>
    <r>
      <t>No. of people in the denominator with a complete screening test result</t>
    </r>
    <r>
      <rPr>
        <u/>
        <vertAlign val="superscript"/>
        <sz val="12"/>
        <rFont val="Arial"/>
        <family val="2"/>
      </rPr>
      <t xml:space="preserve">α </t>
    </r>
    <r>
      <rPr>
        <u/>
        <sz val="12"/>
        <rFont val="Arial"/>
        <family val="2"/>
      </rPr>
      <t>available</t>
    </r>
    <r>
      <rPr>
        <sz val="12"/>
        <rFont val="Arial"/>
        <family val="2"/>
      </rPr>
      <t xml:space="preserve">     x100</t>
    </r>
  </si>
  <si>
    <r>
      <t xml:space="preserve">                              </t>
    </r>
    <r>
      <rPr>
        <u/>
        <sz val="12"/>
        <rFont val="Arial"/>
        <family val="2"/>
      </rPr>
      <t xml:space="preserve">    referral date and the date the colonoscopy was performed is within a specified time</t>
    </r>
    <r>
      <rPr>
        <u/>
        <vertAlign val="superscript"/>
        <sz val="12"/>
        <rFont val="Arial"/>
        <family val="2"/>
      </rPr>
      <t xml:space="preserve">α  </t>
    </r>
    <r>
      <rPr>
        <u/>
        <sz val="12"/>
        <rFont val="Arial"/>
        <family val="2"/>
      </rPr>
      <t xml:space="preserve">   </t>
    </r>
    <r>
      <rPr>
        <sz val="12"/>
        <rFont val="Arial"/>
        <family val="2"/>
      </rPr>
      <t xml:space="preserve">         x100</t>
    </r>
  </si>
  <si>
    <r>
      <t xml:space="preserve">                  </t>
    </r>
    <r>
      <rPr>
        <u/>
        <sz val="12"/>
        <rFont val="Arial"/>
        <family val="2"/>
      </rPr>
      <t>No. of people in denominator who have a colonoscopy performed</t>
    </r>
    <r>
      <rPr>
        <sz val="12"/>
        <rFont val="Arial"/>
        <family val="2"/>
      </rPr>
      <t xml:space="preserve">      x100</t>
    </r>
  </si>
  <si>
    <r>
      <rPr>
        <sz val="12"/>
        <rFont val="Arial"/>
        <family val="2"/>
      </rPr>
      <t xml:space="preserve">       </t>
    </r>
    <r>
      <rPr>
        <u/>
        <sz val="12"/>
        <rFont val="Arial"/>
        <family val="2"/>
      </rPr>
      <t>No. of people in the denominator with a complete screening test result</t>
    </r>
    <r>
      <rPr>
        <u/>
        <vertAlign val="superscript"/>
        <sz val="12"/>
        <rFont val="Arial"/>
        <family val="2"/>
      </rPr>
      <t xml:space="preserve">α </t>
    </r>
    <r>
      <rPr>
        <u/>
        <sz val="12"/>
        <rFont val="Arial"/>
        <family val="2"/>
      </rPr>
      <t>available</t>
    </r>
    <r>
      <rPr>
        <sz val="12"/>
        <rFont val="Arial"/>
        <family val="2"/>
      </rPr>
      <t xml:space="preserve">     x100</t>
    </r>
  </si>
  <si>
    <t xml:space="preserve">            No. of people in the denominator for whom the time interval between the screening test</t>
  </si>
  <si>
    <r>
      <t xml:space="preserve">               </t>
    </r>
    <r>
      <rPr>
        <u/>
        <sz val="12"/>
        <rFont val="Arial"/>
        <family val="2"/>
      </rPr>
      <t xml:space="preserve">  No. of people with a positive screening test result  </t>
    </r>
    <r>
      <rPr>
        <sz val="12"/>
        <rFont val="Arial"/>
        <family val="2"/>
      </rPr>
      <t xml:space="preserve">       x100</t>
    </r>
  </si>
  <si>
    <t xml:space="preserve">  No. of people with a positive screening test result</t>
  </si>
  <si>
    <r>
      <t xml:space="preserve">            </t>
    </r>
    <r>
      <rPr>
        <u/>
        <sz val="12"/>
        <rFont val="Arial"/>
        <family val="2"/>
      </rPr>
      <t xml:space="preserve">No. of people in the denominator with polyp cancer </t>
    </r>
    <r>
      <rPr>
        <sz val="12"/>
        <rFont val="Arial"/>
        <family val="2"/>
      </rPr>
      <t xml:space="preserve">    x100</t>
    </r>
  </si>
  <si>
    <r>
      <t xml:space="preserve">                   </t>
    </r>
    <r>
      <rPr>
        <u/>
        <sz val="12"/>
        <rFont val="Arial"/>
        <family val="2"/>
      </rPr>
      <t>No. of people with screen detected high risk adenomas</t>
    </r>
    <r>
      <rPr>
        <u/>
        <vertAlign val="superscript"/>
        <sz val="12"/>
        <rFont val="Arial"/>
        <family val="2"/>
      </rPr>
      <t>α</t>
    </r>
    <r>
      <rPr>
        <sz val="12"/>
        <rFont val="Arial"/>
        <family val="2"/>
      </rPr>
      <t xml:space="preserve">       x100</t>
    </r>
  </si>
  <si>
    <t xml:space="preserve">             No. of people with a positive screening test result and a final outcome</t>
  </si>
  <si>
    <r>
      <t xml:space="preserve">                   </t>
    </r>
    <r>
      <rPr>
        <u/>
        <sz val="12"/>
        <rFont val="Arial"/>
        <family val="2"/>
      </rPr>
      <t>No. of people in the denominator with any adenoma or cancer diagnosis</t>
    </r>
    <r>
      <rPr>
        <sz val="12"/>
        <rFont val="Arial"/>
        <family val="2"/>
      </rPr>
      <t xml:space="preserve">           x100</t>
    </r>
  </si>
  <si>
    <r>
      <t xml:space="preserve">               </t>
    </r>
    <r>
      <rPr>
        <u/>
        <sz val="12"/>
        <rFont val="Arial"/>
        <family val="2"/>
      </rPr>
      <t>No. of people in the denominator with malignant neoplasm of the colon</t>
    </r>
    <r>
      <rPr>
        <sz val="12"/>
        <rFont val="Arial"/>
        <family val="2"/>
      </rPr>
      <t xml:space="preserve">       x100</t>
    </r>
  </si>
  <si>
    <r>
      <t xml:space="preserve">                           </t>
    </r>
    <r>
      <rPr>
        <u/>
        <sz val="12"/>
        <rFont val="Arial"/>
        <family val="2"/>
      </rPr>
      <t>No. of people in the denominator with malignant neoplasm of the rectosigmoid junction</t>
    </r>
    <r>
      <rPr>
        <sz val="12"/>
        <rFont val="Arial"/>
        <family val="2"/>
      </rPr>
      <t xml:space="preserve">        x100</t>
    </r>
  </si>
  <si>
    <r>
      <t xml:space="preserve">                      </t>
    </r>
    <r>
      <rPr>
        <u/>
        <sz val="12"/>
        <rFont val="Arial"/>
        <family val="2"/>
      </rPr>
      <t>No. of people in the denominator with malignant neoplasm of the rectum</t>
    </r>
    <r>
      <rPr>
        <sz val="12"/>
        <rFont val="Arial"/>
        <family val="2"/>
      </rPr>
      <t xml:space="preserve">       x100</t>
    </r>
  </si>
  <si>
    <r>
      <t xml:space="preserve">                 </t>
    </r>
    <r>
      <rPr>
        <u/>
        <sz val="12"/>
        <rFont val="Arial"/>
        <family val="2"/>
      </rPr>
      <t xml:space="preserve">          No. of people with a completed colonoscopy        </t>
    </r>
    <r>
      <rPr>
        <sz val="12"/>
        <rFont val="Arial"/>
        <family val="2"/>
      </rPr>
      <t xml:space="preserve">         x100 </t>
    </r>
  </si>
  <si>
    <r>
      <t xml:space="preserve">            </t>
    </r>
    <r>
      <rPr>
        <u/>
        <sz val="12"/>
        <rFont val="Arial"/>
        <family val="2"/>
      </rPr>
      <t xml:space="preserve">  No. of people in the denominator with polyp cancer  </t>
    </r>
    <r>
      <rPr>
        <sz val="12"/>
        <rFont val="Arial"/>
        <family val="2"/>
      </rPr>
      <t xml:space="preserve">     x100</t>
    </r>
  </si>
  <si>
    <r>
      <t xml:space="preserve">              </t>
    </r>
    <r>
      <rPr>
        <u/>
        <sz val="12"/>
        <rFont val="Arial"/>
        <family val="2"/>
      </rPr>
      <t xml:space="preserve">    No. of people with screen detected adenomas    </t>
    </r>
    <r>
      <rPr>
        <sz val="12"/>
        <rFont val="Arial"/>
        <family val="2"/>
      </rPr>
      <t xml:space="preserve">      x100</t>
    </r>
  </si>
  <si>
    <r>
      <t xml:space="preserve">                   </t>
    </r>
    <r>
      <rPr>
        <u/>
        <sz val="12"/>
        <rFont val="Arial"/>
        <family val="2"/>
      </rPr>
      <t xml:space="preserve">            No. of people with screen detected colorectal cancer               </t>
    </r>
    <r>
      <rPr>
        <sz val="12"/>
        <rFont val="Arial"/>
        <family val="2"/>
      </rPr>
      <t xml:space="preserve">           x100</t>
    </r>
  </si>
  <si>
    <r>
      <t xml:space="preserve">                    </t>
    </r>
    <r>
      <rPr>
        <u/>
        <sz val="12"/>
        <rFont val="Arial"/>
        <family val="2"/>
      </rPr>
      <t xml:space="preserve">          No. of people in the denominator with high risk adenoma           </t>
    </r>
    <r>
      <rPr>
        <sz val="12"/>
        <rFont val="Arial"/>
        <family val="2"/>
      </rPr>
      <t xml:space="preserve">             x100</t>
    </r>
  </si>
  <si>
    <r>
      <t xml:space="preserve">                                </t>
    </r>
    <r>
      <rPr>
        <u/>
        <sz val="12"/>
        <rFont val="Arial"/>
        <family val="2"/>
      </rPr>
      <t xml:space="preserve">  No. of people in the denominator with high risk adenoma or cancer   </t>
    </r>
    <r>
      <rPr>
        <sz val="12"/>
        <rFont val="Arial"/>
        <family val="2"/>
      </rPr>
      <t xml:space="preserve">          x100</t>
    </r>
  </si>
  <si>
    <t>No need to update this worksheet unless any targets are changed.</t>
  </si>
  <si>
    <t>Used for funnel plot (X-axis for HB data) : KPI 7.</t>
  </si>
  <si>
    <t>Used for funnel plots (X-axis for HB data) : KPI 3,  KPI 8,  KPI 17,  KPI 19,  KPI 20.</t>
  </si>
  <si>
    <t xml:space="preserve"> </t>
  </si>
  <si>
    <t>KPI 3</t>
  </si>
  <si>
    <t>KPI 7</t>
  </si>
  <si>
    <t>KPI 8</t>
  </si>
  <si>
    <t>KPI 17</t>
  </si>
  <si>
    <t>KPI 19</t>
  </si>
  <si>
    <t>KPI 20</t>
  </si>
  <si>
    <r>
      <t xml:space="preserve">Copy these numbers from: </t>
    </r>
    <r>
      <rPr>
        <b/>
        <i/>
        <sz val="10"/>
        <color theme="1"/>
        <rFont val="Arial"/>
        <family val="2"/>
      </rPr>
      <t>Full_report_Calculations_May14.xls</t>
    </r>
  </si>
  <si>
    <t>xx   Precentage of people with screen detected cancers with no ICD-10</t>
  </si>
  <si>
    <t>Used for figure 19 after KPI 28 .</t>
  </si>
  <si>
    <t>Used for figure 1 (KPI 1)</t>
  </si>
  <si>
    <t>Used for figure 2 (KPI 2)</t>
  </si>
  <si>
    <t>Used for figure 6 (KPI 6)</t>
  </si>
  <si>
    <r>
      <t xml:space="preserve">Source - worksheet: </t>
    </r>
    <r>
      <rPr>
        <b/>
        <i/>
        <sz val="10"/>
        <color theme="1"/>
        <rFont val="Arial"/>
        <family val="2"/>
      </rPr>
      <t>Both Sexes</t>
    </r>
    <r>
      <rPr>
        <sz val="10"/>
        <color theme="1"/>
        <rFont val="Arial"/>
        <family val="2"/>
      </rPr>
      <t xml:space="preserve"> (cells E19:R19)</t>
    </r>
  </si>
  <si>
    <r>
      <t xml:space="preserve">Source - worksheet: </t>
    </r>
    <r>
      <rPr>
        <b/>
        <i/>
        <sz val="10"/>
        <color theme="1"/>
        <rFont val="Arial"/>
        <family val="2"/>
      </rPr>
      <t>Both Sexes</t>
    </r>
    <r>
      <rPr>
        <sz val="10"/>
        <color theme="1"/>
        <rFont val="Arial"/>
        <family val="2"/>
      </rPr>
      <t xml:space="preserve"> (cells E82:R82)</t>
    </r>
  </si>
  <si>
    <r>
      <t xml:space="preserve">Source - worksheet: </t>
    </r>
    <r>
      <rPr>
        <b/>
        <i/>
        <sz val="10"/>
        <rFont val="Arial"/>
        <family val="2"/>
      </rPr>
      <t>Both Sexes</t>
    </r>
    <r>
      <rPr>
        <sz val="10"/>
        <rFont val="Arial"/>
        <family val="2"/>
      </rPr>
      <t xml:space="preserve"> (see for LWL, UWL, LCL and UCL between columns AD to EW)</t>
    </r>
  </si>
  <si>
    <r>
      <t xml:space="preserve">Source - worksheet: </t>
    </r>
    <r>
      <rPr>
        <b/>
        <i/>
        <sz val="10"/>
        <color theme="1"/>
        <rFont val="Arial"/>
        <family val="2"/>
      </rPr>
      <t>KPI Both Sexes</t>
    </r>
    <r>
      <rPr>
        <sz val="10"/>
        <color theme="1"/>
        <rFont val="Arial"/>
        <family val="2"/>
      </rPr>
      <t xml:space="preserve"> (cells E153:U153) </t>
    </r>
    <r>
      <rPr>
        <sz val="10"/>
        <color rgb="FFFF0000"/>
        <rFont val="Arial"/>
        <family val="2"/>
      </rPr>
      <t>Note that it's important to copy correctly Scotland's rate as in the source file it's located in the column U.</t>
    </r>
  </si>
  <si>
    <t>The Healthcare Improvement Scotland (HIS) standard and bowel screening programme target for uptake is 60%.</t>
  </si>
  <si>
    <t>The Quality Improvement Scotland (QIS) standard for colonoscopy completion rate is 90%.</t>
  </si>
  <si>
    <t>Grampian*</t>
  </si>
  <si>
    <t>21. Positive Predictive Value of current screening test for cancer</t>
  </si>
  <si>
    <t>23. Positive Predictive Value of current screening test for high risk adenoma</t>
  </si>
  <si>
    <t>24. Positive Predictive Value of current screening test for high risk adenoma or cancer</t>
  </si>
  <si>
    <t>25. Positive Predictive Value of current screening test for any adenoma or cancer diagnosis</t>
  </si>
  <si>
    <t xml:space="preserve">21. Positive Predictive Value of current screening test for cancer (polyp cancers and invasive colorectal cancers) - </t>
  </si>
  <si>
    <t>Table 21 Positive Predictive Value of current screening test for cancer, by NHS Board and sex</t>
  </si>
  <si>
    <t>Figure 14 Positive Predictive Value of current screening test for cancer, by NHS Board and sex</t>
  </si>
  <si>
    <t xml:space="preserve">23. Positive Predictive Value of current screening test for high risk adenoma - percentage of people </t>
  </si>
  <si>
    <t>Table 23 Positive Predictive Value of current screening test for high risk adenoma, by NHS Board and sex</t>
  </si>
  <si>
    <t>Figure 16 Positive Predictive Value of current screening test for high risk adenoma, by NHS Board and sex</t>
  </si>
  <si>
    <t xml:space="preserve">24. Positive Predictive Value of current screening test for high risk adenoma or cancer (polyp cancers and invasive colorectal cancers) - </t>
  </si>
  <si>
    <t>Table 24 Positive Predictive Value of current screening test for high risk adenoma or cancer, by NHS Board and sex</t>
  </si>
  <si>
    <t>Figure 17 Positive Predictive Value of current screening test for high risk adenoma or cancer, by NHS Board and sex</t>
  </si>
  <si>
    <t>25. Positive Predictive Value of current screening test for any adenoma or cancer diagnosis -</t>
  </si>
  <si>
    <t>Table 25 Positive Predictive Value of current screening test for any adenoma or cancer diagnosis, by NHS Board and sex</t>
  </si>
  <si>
    <t>Figure 18 Positive Predictive Value of current screening test for any adenoma or cancer diagnosis, by NHS Board and sex</t>
  </si>
  <si>
    <t xml:space="preserve">22. Positive Predictive Value of current screening tests for all adenomas where adenoma is the most serious diagnosis - percentage of people </t>
  </si>
  <si>
    <t xml:space="preserve">of a lower number of people with a positive screening test result going on to have a colonoscopy than had actually been recorded by NHS Grampian.  </t>
  </si>
  <si>
    <t>There is not an issue with the data submitted by NHS Grampian but in the processing of this information. </t>
  </si>
  <si>
    <t>The problem is being investigated and, if required, a revision to the statistics presented here will be published.</t>
  </si>
  <si>
    <t xml:space="preserve">*  It has been identified that there may be data linkage problems for a small proportion of NHS Grampian patients. We believe this has led to the reporting </t>
  </si>
</sst>
</file>

<file path=xl/styles.xml><?xml version="1.0" encoding="utf-8"?>
<styleSheet xmlns="http://schemas.openxmlformats.org/spreadsheetml/2006/main">
  <numFmts count="5">
    <numFmt numFmtId="164" formatCode="#,##0;\-#,##0;\-;@"/>
    <numFmt numFmtId="165" formatCode="0.0"/>
    <numFmt numFmtId="166" formatCode="0.000"/>
    <numFmt numFmtId="167" formatCode="#,##0.0"/>
    <numFmt numFmtId="168" formatCode="#,##0.00;\-#,##0.00;\-;@"/>
  </numFmts>
  <fonts count="54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u/>
      <vertAlign val="superscript"/>
      <sz val="12"/>
      <name val="Arial"/>
      <family val="2"/>
    </font>
    <font>
      <vertAlign val="superscript"/>
      <sz val="12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0"/>
      <color indexed="12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24"/>
      <color indexed="12"/>
      <name val="Arial"/>
      <family val="2"/>
    </font>
    <font>
      <b/>
      <sz val="24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36"/>
      <color indexed="56"/>
      <name val="Arial"/>
      <family val="2"/>
    </font>
    <font>
      <b/>
      <sz val="24"/>
      <color indexed="56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u/>
      <sz val="12"/>
      <color indexed="12"/>
      <name val="Arial"/>
      <family val="2"/>
    </font>
    <font>
      <sz val="12"/>
      <color indexed="55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u/>
      <sz val="12"/>
      <color rgb="FF0000FF"/>
      <name val="Arial"/>
      <family val="2"/>
    </font>
    <font>
      <sz val="11"/>
      <color indexed="12"/>
      <name val="Arial"/>
      <family val="2"/>
    </font>
    <font>
      <sz val="12"/>
      <color rgb="FFFF0000"/>
      <name val="Arial"/>
      <family val="2"/>
    </font>
    <font>
      <b/>
      <i/>
      <sz val="11"/>
      <color indexed="12"/>
      <name val="Arial"/>
      <family val="2"/>
    </font>
    <font>
      <i/>
      <u/>
      <sz val="11"/>
      <color indexed="12"/>
      <name val="Arial"/>
      <family val="2"/>
    </font>
    <font>
      <i/>
      <sz val="11"/>
      <color indexed="12"/>
      <name val="Arial"/>
      <family val="2"/>
    </font>
    <font>
      <b/>
      <sz val="12"/>
      <color rgb="FF0000FF"/>
      <name val="Arial"/>
      <family val="2"/>
    </font>
    <font>
      <sz val="12"/>
      <color theme="4" tint="-0.249977111117893"/>
      <name val="Arial"/>
      <family val="2"/>
    </font>
    <font>
      <b/>
      <sz val="14"/>
      <color indexed="12"/>
      <name val="Arial"/>
      <family val="2"/>
    </font>
    <font>
      <b/>
      <i/>
      <sz val="12"/>
      <color theme="1"/>
      <name val="Arial"/>
      <family val="2"/>
    </font>
    <font>
      <sz val="12"/>
      <color indexed="9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sz val="11"/>
      <name val="Arial"/>
      <family val="2"/>
    </font>
    <font>
      <sz val="14"/>
      <color theme="1"/>
      <name val="Arial"/>
      <family val="2"/>
    </font>
    <font>
      <u/>
      <sz val="12"/>
      <color rgb="FF0000FF"/>
      <name val="Arial"/>
      <family val="2"/>
    </font>
    <font>
      <b/>
      <vertAlign val="superscript"/>
      <sz val="12"/>
      <color indexed="12"/>
      <name val="Arial"/>
      <family val="2"/>
    </font>
    <font>
      <sz val="12"/>
      <color rgb="FF0000FF"/>
      <name val="Arial"/>
      <family val="2"/>
    </font>
    <font>
      <sz val="10"/>
      <name val="Arial"/>
    </font>
    <font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lightUp"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2" fillId="0" borderId="0"/>
    <xf numFmtId="0" fontId="52" fillId="0" borderId="0"/>
  </cellStyleXfs>
  <cellXfs count="527">
    <xf numFmtId="0" fontId="0" fillId="0" borderId="0" xfId="0"/>
    <xf numFmtId="0" fontId="1" fillId="0" borderId="0" xfId="0" applyFont="1" applyFill="1"/>
    <xf numFmtId="0" fontId="15" fillId="0" borderId="0" xfId="0" applyFont="1" applyFill="1"/>
    <xf numFmtId="0" fontId="0" fillId="0" borderId="0" xfId="0" applyFill="1"/>
    <xf numFmtId="0" fontId="5" fillId="4" borderId="0" xfId="4" applyFont="1" applyFill="1"/>
    <xf numFmtId="0" fontId="17" fillId="4" borderId="0" xfId="4" applyFont="1" applyFill="1"/>
    <xf numFmtId="0" fontId="18" fillId="4" borderId="0" xfId="4" applyFont="1" applyFill="1"/>
    <xf numFmtId="0" fontId="19" fillId="4" borderId="0" xfId="4" applyFont="1" applyFill="1"/>
    <xf numFmtId="0" fontId="19" fillId="4" borderId="0" xfId="4" applyFont="1" applyFill="1" applyAlignment="1">
      <alignment horizontal="left"/>
    </xf>
    <xf numFmtId="0" fontId="19" fillId="4" borderId="0" xfId="4" applyFont="1" applyFill="1" applyAlignment="1">
      <alignment horizontal="right"/>
    </xf>
    <xf numFmtId="0" fontId="20" fillId="4" borderId="0" xfId="4" applyFont="1" applyFill="1"/>
    <xf numFmtId="0" fontId="0" fillId="4" borderId="0" xfId="0" applyFill="1"/>
    <xf numFmtId="0" fontId="2" fillId="4" borderId="0" xfId="4" applyFill="1" applyAlignment="1"/>
    <xf numFmtId="0" fontId="5" fillId="4" borderId="0" xfId="4" applyFont="1" applyFill="1" applyAlignment="1">
      <alignment horizontal="left"/>
    </xf>
    <xf numFmtId="0" fontId="17" fillId="4" borderId="0" xfId="4" applyFont="1" applyFill="1" applyBorder="1"/>
    <xf numFmtId="0" fontId="2" fillId="4" borderId="0" xfId="4" applyFill="1" applyBorder="1" applyAlignment="1"/>
    <xf numFmtId="0" fontId="15" fillId="0" borderId="0" xfId="0" applyFont="1"/>
    <xf numFmtId="0" fontId="7" fillId="3" borderId="3" xfId="7" applyFont="1" applyFill="1" applyBorder="1" applyAlignment="1"/>
    <xf numFmtId="0" fontId="7" fillId="2" borderId="3" xfId="7" applyFont="1" applyFill="1" applyBorder="1" applyAlignment="1">
      <alignment horizontal="center"/>
    </xf>
    <xf numFmtId="0" fontId="7" fillId="2" borderId="3" xfId="7" applyFont="1" applyFill="1" applyBorder="1" applyAlignment="1"/>
    <xf numFmtId="0" fontId="5" fillId="4" borderId="0" xfId="6" applyFont="1" applyFill="1" applyAlignment="1"/>
    <xf numFmtId="0" fontId="23" fillId="4" borderId="0" xfId="6" applyFont="1" applyFill="1"/>
    <xf numFmtId="0" fontId="5" fillId="4" borderId="0" xfId="6" applyFont="1" applyFill="1"/>
    <xf numFmtId="0" fontId="8" fillId="4" borderId="0" xfId="6" applyFont="1" applyFill="1"/>
    <xf numFmtId="0" fontId="8" fillId="4" borderId="0" xfId="6" applyFont="1" applyFill="1" applyAlignment="1"/>
    <xf numFmtId="0" fontId="8" fillId="4" borderId="0" xfId="6" applyFont="1" applyFill="1" applyBorder="1" applyAlignment="1"/>
    <xf numFmtId="0" fontId="5" fillId="4" borderId="0" xfId="6" applyFont="1" applyFill="1" applyBorder="1" applyAlignment="1">
      <alignment horizontal="left"/>
    </xf>
    <xf numFmtId="0" fontId="5" fillId="4" borderId="0" xfId="6" applyFont="1" applyFill="1" applyBorder="1" applyAlignment="1"/>
    <xf numFmtId="0" fontId="8" fillId="4" borderId="0" xfId="6" applyFont="1" applyFill="1" applyBorder="1" applyAlignment="1">
      <alignment horizontal="left"/>
    </xf>
    <xf numFmtId="0" fontId="28" fillId="4" borderId="0" xfId="6" applyFont="1" applyFill="1" applyAlignment="1"/>
    <xf numFmtId="0" fontId="9" fillId="4" borderId="0" xfId="6" applyFont="1" applyFill="1" applyAlignment="1"/>
    <xf numFmtId="0" fontId="8" fillId="4" borderId="0" xfId="6" applyFont="1" applyFill="1" applyAlignment="1">
      <alignment horizontal="left"/>
    </xf>
    <xf numFmtId="0" fontId="8" fillId="4" borderId="0" xfId="6" applyFont="1" applyFill="1" applyAlignment="1">
      <alignment horizontal="right"/>
    </xf>
    <xf numFmtId="0" fontId="7" fillId="4" borderId="0" xfId="6" applyFont="1" applyFill="1" applyAlignment="1"/>
    <xf numFmtId="49" fontId="4" fillId="4" borderId="3" xfId="7" applyNumberFormat="1" applyFont="1" applyFill="1" applyBorder="1" applyAlignment="1">
      <alignment horizontal="center" vertical="center"/>
    </xf>
    <xf numFmtId="0" fontId="7" fillId="4" borderId="3" xfId="7" applyFont="1" applyFill="1" applyBorder="1" applyAlignment="1"/>
    <xf numFmtId="0" fontId="8" fillId="4" borderId="3" xfId="7" applyFont="1" applyFill="1" applyBorder="1"/>
    <xf numFmtId="0" fontId="15" fillId="4" borderId="0" xfId="0" applyFont="1" applyFill="1"/>
    <xf numFmtId="0" fontId="15" fillId="4" borderId="0" xfId="0" applyFont="1" applyFill="1" applyAlignment="1"/>
    <xf numFmtId="0" fontId="9" fillId="4" borderId="0" xfId="6" applyFont="1" applyFill="1" applyAlignment="1">
      <alignment horizontal="left"/>
    </xf>
    <xf numFmtId="0" fontId="9" fillId="4" borderId="0" xfId="6" applyFont="1" applyFill="1" applyAlignment="1">
      <alignment horizontal="right"/>
    </xf>
    <xf numFmtId="0" fontId="5" fillId="4" borderId="0" xfId="8" applyFont="1" applyFill="1"/>
    <xf numFmtId="0" fontId="8" fillId="4" borderId="0" xfId="8" applyFont="1" applyFill="1"/>
    <xf numFmtId="0" fontId="29" fillId="4" borderId="0" xfId="5" applyFont="1" applyFill="1" applyAlignment="1" applyProtection="1"/>
    <xf numFmtId="0" fontId="30" fillId="4" borderId="0" xfId="8" applyFont="1" applyFill="1"/>
    <xf numFmtId="0" fontId="7" fillId="4" borderId="0" xfId="8" applyFont="1" applyFill="1"/>
    <xf numFmtId="0" fontId="5" fillId="4" borderId="0" xfId="1" applyFont="1" applyFill="1"/>
    <xf numFmtId="0" fontId="7" fillId="4" borderId="0" xfId="1" applyFont="1" applyFill="1"/>
    <xf numFmtId="164" fontId="7" fillId="4" borderId="0" xfId="1" applyNumberFormat="1" applyFont="1" applyFill="1"/>
    <xf numFmtId="0" fontId="4" fillId="4" borderId="0" xfId="1" applyFont="1" applyFill="1" applyAlignment="1">
      <alignment horizontal="right"/>
    </xf>
    <xf numFmtId="0" fontId="8" fillId="4" borderId="0" xfId="1" applyFont="1" applyFill="1" applyAlignment="1"/>
    <xf numFmtId="0" fontId="7" fillId="4" borderId="0" xfId="1" applyFont="1" applyFill="1" applyAlignment="1"/>
    <xf numFmtId="0" fontId="8" fillId="4" borderId="0" xfId="1" applyFont="1" applyFill="1"/>
    <xf numFmtId="0" fontId="12" fillId="4" borderId="0" xfId="1" applyFont="1" applyFill="1" applyAlignment="1">
      <alignment horizontal="left"/>
    </xf>
    <xf numFmtId="0" fontId="4" fillId="4" borderId="0" xfId="1" applyFont="1" applyFill="1"/>
    <xf numFmtId="0" fontId="4" fillId="4" borderId="0" xfId="1" applyFont="1" applyFill="1" applyBorder="1"/>
    <xf numFmtId="0" fontId="9" fillId="4" borderId="0" xfId="1" applyFont="1" applyFill="1" applyBorder="1"/>
    <xf numFmtId="0" fontId="7" fillId="4" borderId="0" xfId="1" applyFont="1" applyFill="1" applyBorder="1"/>
    <xf numFmtId="0" fontId="6" fillId="4" borderId="0" xfId="1" applyFont="1" applyFill="1"/>
    <xf numFmtId="0" fontId="6" fillId="4" borderId="0" xfId="1" applyFont="1" applyFill="1" applyBorder="1"/>
    <xf numFmtId="0" fontId="6" fillId="4" borderId="1" xfId="1" applyFont="1" applyFill="1" applyBorder="1"/>
    <xf numFmtId="0" fontId="4" fillId="4" borderId="0" xfId="2" applyFont="1" applyFill="1"/>
    <xf numFmtId="0" fontId="14" fillId="4" borderId="0" xfId="0" applyFont="1" applyFill="1"/>
    <xf numFmtId="0" fontId="5" fillId="4" borderId="0" xfId="9" applyFont="1" applyFill="1"/>
    <xf numFmtId="0" fontId="7" fillId="4" borderId="0" xfId="9" applyFont="1" applyFill="1"/>
    <xf numFmtId="0" fontId="8" fillId="4" borderId="0" xfId="9" applyFont="1" applyFill="1"/>
    <xf numFmtId="0" fontId="4" fillId="4" borderId="0" xfId="9" applyFont="1" applyFill="1" applyAlignment="1">
      <alignment horizontal="center"/>
    </xf>
    <xf numFmtId="0" fontId="23" fillId="4" borderId="0" xfId="9" applyFont="1" applyFill="1"/>
    <xf numFmtId="0" fontId="13" fillId="4" borderId="0" xfId="9" applyFont="1" applyFill="1"/>
    <xf numFmtId="0" fontId="24" fillId="4" borderId="0" xfId="9" applyFont="1" applyFill="1"/>
    <xf numFmtId="0" fontId="4" fillId="4" borderId="0" xfId="11" applyFont="1" applyFill="1"/>
    <xf numFmtId="0" fontId="4" fillId="4" borderId="0" xfId="12" applyFont="1" applyFill="1"/>
    <xf numFmtId="0" fontId="7" fillId="4" borderId="0" xfId="9" applyFont="1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0" xfId="20"/>
    <xf numFmtId="164" fontId="2" fillId="0" borderId="0" xfId="20" applyNumberFormat="1"/>
    <xf numFmtId="0" fontId="0" fillId="0" borderId="0" xfId="0" applyBorder="1"/>
    <xf numFmtId="0" fontId="31" fillId="0" borderId="0" xfId="0" applyFont="1" applyFill="1" applyBorder="1" applyAlignment="1">
      <alignment horizontal="center"/>
    </xf>
    <xf numFmtId="0" fontId="31" fillId="0" borderId="0" xfId="0" applyFont="1" applyBorder="1"/>
    <xf numFmtId="0" fontId="31" fillId="0" borderId="0" xfId="0" applyFont="1" applyFill="1" applyBorder="1"/>
    <xf numFmtId="0" fontId="2" fillId="0" borderId="0" xfId="18" applyBorder="1"/>
    <xf numFmtId="0" fontId="2" fillId="0" borderId="0" xfId="23" applyFont="1"/>
    <xf numFmtId="164" fontId="2" fillId="0" borderId="0" xfId="26" applyNumberFormat="1"/>
    <xf numFmtId="0" fontId="0" fillId="0" borderId="0" xfId="0"/>
    <xf numFmtId="0" fontId="8" fillId="4" borderId="0" xfId="19" applyFont="1" applyFill="1" applyAlignment="1"/>
    <xf numFmtId="0" fontId="7" fillId="4" borderId="0" xfId="28" applyFont="1" applyFill="1"/>
    <xf numFmtId="0" fontId="4" fillId="4" borderId="0" xfId="28" applyFont="1" applyFill="1" applyAlignment="1">
      <alignment horizontal="center"/>
    </xf>
    <xf numFmtId="0" fontId="8" fillId="4" borderId="0" xfId="28" applyFont="1" applyFill="1"/>
    <xf numFmtId="0" fontId="6" fillId="0" borderId="0" xfId="29" applyFont="1" applyFill="1" applyAlignment="1">
      <alignment horizontal="right"/>
    </xf>
    <xf numFmtId="0" fontId="6" fillId="0" borderId="0" xfId="29" applyFont="1" applyFill="1" applyBorder="1"/>
    <xf numFmtId="0" fontId="6" fillId="0" borderId="0" xfId="29" applyFont="1" applyFill="1" applyBorder="1" applyAlignment="1">
      <alignment horizontal="right"/>
    </xf>
    <xf numFmtId="0" fontId="1" fillId="0" borderId="1" xfId="3" applyFont="1" applyFill="1" applyBorder="1"/>
    <xf numFmtId="0" fontId="1" fillId="0" borderId="1" xfId="3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wrapText="1" shrinkToFit="1"/>
    </xf>
    <xf numFmtId="0" fontId="31" fillId="0" borderId="0" xfId="0" applyFont="1"/>
    <xf numFmtId="0" fontId="5" fillId="4" borderId="0" xfId="28" applyFont="1" applyFill="1"/>
    <xf numFmtId="0" fontId="12" fillId="4" borderId="0" xfId="28" applyFont="1" applyFill="1" applyAlignment="1">
      <alignment horizontal="left"/>
    </xf>
    <xf numFmtId="0" fontId="23" fillId="4" borderId="0" xfId="28" applyFont="1" applyFill="1"/>
    <xf numFmtId="0" fontId="32" fillId="4" borderId="0" xfId="0" applyFont="1" applyFill="1"/>
    <xf numFmtId="0" fontId="6" fillId="4" borderId="1" xfId="9" applyFont="1" applyFill="1" applyBorder="1"/>
    <xf numFmtId="0" fontId="34" fillId="4" borderId="1" xfId="9" applyFont="1" applyFill="1" applyBorder="1"/>
    <xf numFmtId="0" fontId="14" fillId="4" borderId="1" xfId="3" applyFont="1" applyFill="1" applyBorder="1"/>
    <xf numFmtId="0" fontId="36" fillId="4" borderId="0" xfId="8" applyFont="1" applyFill="1"/>
    <xf numFmtId="0" fontId="37" fillId="4" borderId="0" xfId="5" applyFont="1" applyFill="1" applyAlignment="1" applyProtection="1"/>
    <xf numFmtId="0" fontId="15" fillId="4" borderId="0" xfId="1" applyFont="1" applyFill="1" applyAlignment="1">
      <alignment horizontal="left"/>
    </xf>
    <xf numFmtId="0" fontId="39" fillId="4" borderId="0" xfId="1" applyFont="1" applyFill="1"/>
    <xf numFmtId="164" fontId="2" fillId="0" borderId="0" xfId="47" applyNumberFormat="1"/>
    <xf numFmtId="2" fontId="0" fillId="0" borderId="0" xfId="0" applyNumberFormat="1"/>
    <xf numFmtId="0" fontId="2" fillId="0" borderId="0" xfId="55" applyFont="1"/>
    <xf numFmtId="0" fontId="41" fillId="4" borderId="0" xfId="8" applyFont="1" applyFill="1"/>
    <xf numFmtId="0" fontId="14" fillId="4" borderId="0" xfId="3" applyFont="1" applyFill="1" applyBorder="1"/>
    <xf numFmtId="0" fontId="31" fillId="0" borderId="0" xfId="0" applyFont="1" applyFill="1" applyBorder="1" applyAlignment="1">
      <alignment horizontal="left"/>
    </xf>
    <xf numFmtId="0" fontId="0" fillId="0" borderId="2" xfId="0" applyBorder="1"/>
    <xf numFmtId="164" fontId="2" fillId="0" borderId="2" xfId="79" applyNumberFormat="1" applyBorder="1"/>
    <xf numFmtId="0" fontId="2" fillId="0" borderId="0" xfId="80" applyFont="1"/>
    <xf numFmtId="0" fontId="2" fillId="0" borderId="0" xfId="90" applyFont="1"/>
    <xf numFmtId="0" fontId="2" fillId="0" borderId="0" xfId="97" applyFont="1"/>
    <xf numFmtId="0" fontId="16" fillId="4" borderId="0" xfId="5" applyFill="1" applyAlignment="1" applyProtection="1"/>
    <xf numFmtId="0" fontId="7" fillId="4" borderId="0" xfId="31" applyFont="1" applyFill="1" applyAlignment="1"/>
    <xf numFmtId="0" fontId="4" fillId="4" borderId="0" xfId="31" applyFont="1" applyFill="1" applyAlignment="1">
      <alignment horizontal="center"/>
    </xf>
    <xf numFmtId="0" fontId="24" fillId="4" borderId="0" xfId="31" applyFont="1" applyFill="1" applyAlignment="1"/>
    <xf numFmtId="0" fontId="5" fillId="4" borderId="0" xfId="31" applyFont="1" applyFill="1"/>
    <xf numFmtId="0" fontId="4" fillId="4" borderId="0" xfId="31" applyFont="1" applyFill="1"/>
    <xf numFmtId="0" fontId="13" fillId="4" borderId="0" xfId="31" applyFont="1" applyFill="1"/>
    <xf numFmtId="0" fontId="12" fillId="4" borderId="0" xfId="31" applyFont="1" applyFill="1" applyAlignment="1">
      <alignment horizontal="left"/>
    </xf>
    <xf numFmtId="0" fontId="7" fillId="4" borderId="0" xfId="31" applyFont="1" applyFill="1"/>
    <xf numFmtId="0" fontId="23" fillId="4" borderId="0" xfId="31" applyFont="1" applyFill="1"/>
    <xf numFmtId="0" fontId="24" fillId="4" borderId="0" xfId="31" applyFont="1" applyFill="1"/>
    <xf numFmtId="0" fontId="5" fillId="4" borderId="0" xfId="36" applyFont="1" applyFill="1" applyBorder="1"/>
    <xf numFmtId="0" fontId="35" fillId="4" borderId="0" xfId="36" applyFont="1" applyFill="1"/>
    <xf numFmtId="0" fontId="4" fillId="4" borderId="0" xfId="36" applyFont="1" applyFill="1" applyBorder="1"/>
    <xf numFmtId="0" fontId="23" fillId="4" borderId="0" xfId="36" applyFont="1" applyFill="1"/>
    <xf numFmtId="0" fontId="5" fillId="4" borderId="0" xfId="37" applyFont="1" applyFill="1"/>
    <xf numFmtId="0" fontId="7" fillId="4" borderId="0" xfId="37" applyFont="1" applyFill="1"/>
    <xf numFmtId="0" fontId="7" fillId="4" borderId="0" xfId="37" applyFont="1" applyFill="1" applyAlignment="1">
      <alignment horizontal="left" wrapText="1"/>
    </xf>
    <xf numFmtId="164" fontId="7" fillId="4" borderId="0" xfId="37" applyNumberFormat="1" applyFont="1" applyFill="1" applyAlignment="1">
      <alignment wrapText="1"/>
    </xf>
    <xf numFmtId="164" fontId="4" fillId="4" borderId="0" xfId="37" applyNumberFormat="1" applyFont="1" applyFill="1"/>
    <xf numFmtId="0" fontId="40" fillId="4" borderId="0" xfId="37" applyFont="1" applyFill="1" applyAlignment="1"/>
    <xf numFmtId="0" fontId="8" fillId="4" borderId="0" xfId="37" applyFont="1" applyFill="1" applyAlignment="1"/>
    <xf numFmtId="0" fontId="8" fillId="4" borderId="0" xfId="37" applyFont="1" applyFill="1"/>
    <xf numFmtId="0" fontId="4" fillId="4" borderId="0" xfId="37" applyFont="1" applyFill="1"/>
    <xf numFmtId="0" fontId="4" fillId="4" borderId="0" xfId="37" applyFont="1" applyFill="1" applyBorder="1"/>
    <xf numFmtId="0" fontId="9" fillId="4" borderId="0" xfId="37" applyFont="1" applyFill="1" applyBorder="1"/>
    <xf numFmtId="0" fontId="7" fillId="4" borderId="0" xfId="37" applyFont="1" applyFill="1" applyBorder="1"/>
    <xf numFmtId="0" fontId="4" fillId="4" borderId="0" xfId="39" applyFont="1" applyFill="1"/>
    <xf numFmtId="0" fontId="5" fillId="4" borderId="0" xfId="40" applyFont="1" applyFill="1"/>
    <xf numFmtId="0" fontId="7" fillId="4" borderId="0" xfId="40" applyFont="1" applyFill="1"/>
    <xf numFmtId="167" fontId="24" fillId="4" borderId="0" xfId="40" applyNumberFormat="1" applyFont="1" applyFill="1" applyAlignment="1">
      <alignment horizontal="right"/>
    </xf>
    <xf numFmtId="0" fontId="8" fillId="4" borderId="0" xfId="40" applyFont="1" applyFill="1"/>
    <xf numFmtId="0" fontId="23" fillId="4" borderId="0" xfId="40" applyFont="1" applyFill="1"/>
    <xf numFmtId="0" fontId="4" fillId="4" borderId="0" xfId="42" applyFont="1" applyFill="1"/>
    <xf numFmtId="0" fontId="5" fillId="4" borderId="0" xfId="43" applyFont="1" applyFill="1"/>
    <xf numFmtId="0" fontId="7" fillId="4" borderId="0" xfId="43" applyFont="1" applyFill="1"/>
    <xf numFmtId="167" fontId="24" fillId="4" borderId="0" xfId="43" applyNumberFormat="1" applyFont="1" applyFill="1" applyAlignment="1">
      <alignment horizontal="right"/>
    </xf>
    <xf numFmtId="0" fontId="8" fillId="4" borderId="0" xfId="43" applyFont="1" applyFill="1"/>
    <xf numFmtId="0" fontId="23" fillId="4" borderId="0" xfId="43" applyFont="1" applyFill="1"/>
    <xf numFmtId="0" fontId="4" fillId="4" borderId="0" xfId="45" applyFont="1" applyFill="1"/>
    <xf numFmtId="0" fontId="5" fillId="4" borderId="0" xfId="51" applyFont="1" applyFill="1"/>
    <xf numFmtId="0" fontId="7" fillId="4" borderId="0" xfId="51" applyFont="1" applyFill="1"/>
    <xf numFmtId="0" fontId="7" fillId="4" borderId="0" xfId="51" applyFont="1" applyFill="1" applyAlignment="1">
      <alignment horizontal="left"/>
    </xf>
    <xf numFmtId="164" fontId="7" fillId="4" borderId="0" xfId="51" applyNumberFormat="1" applyFont="1" applyFill="1"/>
    <xf numFmtId="164" fontId="4" fillId="4" borderId="0" xfId="51" applyNumberFormat="1" applyFont="1" applyFill="1" applyAlignment="1">
      <alignment horizontal="right"/>
    </xf>
    <xf numFmtId="0" fontId="12" fillId="4" borderId="0" xfId="51" applyFont="1" applyFill="1" applyAlignment="1"/>
    <xf numFmtId="0" fontId="23" fillId="4" borderId="0" xfId="51" applyFont="1" applyFill="1"/>
    <xf numFmtId="0" fontId="23" fillId="4" borderId="0" xfId="53" applyFont="1" applyFill="1"/>
    <xf numFmtId="0" fontId="23" fillId="4" borderId="0" xfId="54" applyFont="1" applyFill="1" applyAlignment="1">
      <alignment horizontal="left"/>
    </xf>
    <xf numFmtId="0" fontId="5" fillId="4" borderId="0" xfId="58" applyFont="1" applyFill="1"/>
    <xf numFmtId="0" fontId="8" fillId="4" borderId="0" xfId="58" applyFont="1" applyFill="1"/>
    <xf numFmtId="0" fontId="23" fillId="4" borderId="0" xfId="58" applyFont="1" applyFill="1" applyBorder="1"/>
    <xf numFmtId="0" fontId="4" fillId="4" borderId="0" xfId="58" applyFont="1" applyFill="1" applyBorder="1"/>
    <xf numFmtId="0" fontId="7" fillId="4" borderId="0" xfId="58" applyFont="1" applyFill="1" applyBorder="1"/>
    <xf numFmtId="0" fontId="13" fillId="4" borderId="0" xfId="58" applyFont="1" applyFill="1" applyBorder="1"/>
    <xf numFmtId="0" fontId="5" fillId="4" borderId="0" xfId="60" applyFont="1" applyFill="1"/>
    <xf numFmtId="0" fontId="8" fillId="4" borderId="0" xfId="60" applyFont="1" applyFill="1"/>
    <xf numFmtId="0" fontId="23" fillId="4" borderId="0" xfId="60" applyFont="1" applyFill="1"/>
    <xf numFmtId="0" fontId="4" fillId="4" borderId="0" xfId="60" applyFont="1" applyFill="1"/>
    <xf numFmtId="0" fontId="7" fillId="4" borderId="0" xfId="60" applyFont="1" applyFill="1"/>
    <xf numFmtId="0" fontId="13" fillId="4" borderId="0" xfId="60" applyFont="1" applyFill="1"/>
    <xf numFmtId="0" fontId="5" fillId="4" borderId="0" xfId="62" applyFont="1" applyFill="1"/>
    <xf numFmtId="0" fontId="8" fillId="4" borderId="0" xfId="62" applyFont="1" applyFill="1"/>
    <xf numFmtId="0" fontId="8" fillId="4" borderId="0" xfId="62" applyFont="1" applyFill="1" applyAlignment="1">
      <alignment horizontal="left"/>
    </xf>
    <xf numFmtId="0" fontId="23" fillId="4" borderId="0" xfId="62" applyFont="1" applyFill="1"/>
    <xf numFmtId="0" fontId="5" fillId="4" borderId="0" xfId="64" applyFont="1" applyFill="1"/>
    <xf numFmtId="0" fontId="7" fillId="4" borderId="0" xfId="64" applyFont="1" applyFill="1"/>
    <xf numFmtId="167" fontId="24" fillId="4" borderId="0" xfId="64" applyNumberFormat="1" applyFont="1" applyFill="1" applyAlignment="1">
      <alignment horizontal="right"/>
    </xf>
    <xf numFmtId="167" fontId="13" fillId="4" borderId="0" xfId="64" applyNumberFormat="1" applyFont="1" applyFill="1" applyAlignment="1">
      <alignment horizontal="right"/>
    </xf>
    <xf numFmtId="0" fontId="8" fillId="4" borderId="0" xfId="64" applyFont="1" applyFill="1"/>
    <xf numFmtId="0" fontId="23" fillId="4" borderId="0" xfId="64" applyFont="1" applyFill="1"/>
    <xf numFmtId="165" fontId="7" fillId="4" borderId="0" xfId="65" applyNumberFormat="1" applyFont="1" applyFill="1" applyBorder="1" applyAlignment="1">
      <alignment horizontal="center"/>
    </xf>
    <xf numFmtId="165" fontId="4" fillId="4" borderId="0" xfId="65" applyNumberFormat="1" applyFont="1" applyFill="1" applyAlignment="1">
      <alignment horizontal="center"/>
    </xf>
    <xf numFmtId="165" fontId="4" fillId="4" borderId="0" xfId="65" applyNumberFormat="1" applyFont="1" applyFill="1" applyBorder="1" applyAlignment="1">
      <alignment horizontal="center"/>
    </xf>
    <xf numFmtId="0" fontId="5" fillId="4" borderId="0" xfId="66" applyFont="1" applyFill="1"/>
    <xf numFmtId="0" fontId="7" fillId="4" borderId="0" xfId="66" applyFont="1" applyFill="1"/>
    <xf numFmtId="167" fontId="24" fillId="4" borderId="0" xfId="66" applyNumberFormat="1" applyFont="1" applyFill="1" applyAlignment="1">
      <alignment horizontal="right"/>
    </xf>
    <xf numFmtId="167" fontId="13" fillId="4" borderId="0" xfId="66" applyNumberFormat="1" applyFont="1" applyFill="1" applyAlignment="1">
      <alignment horizontal="right"/>
    </xf>
    <xf numFmtId="0" fontId="8" fillId="4" borderId="0" xfId="66" applyFont="1" applyFill="1" applyAlignment="1">
      <alignment horizontal="left"/>
    </xf>
    <xf numFmtId="0" fontId="23" fillId="4" borderId="0" xfId="66" applyFont="1" applyFill="1"/>
    <xf numFmtId="165" fontId="7" fillId="4" borderId="0" xfId="67" applyNumberFormat="1" applyFont="1" applyFill="1" applyAlignment="1">
      <alignment horizontal="center"/>
    </xf>
    <xf numFmtId="165" fontId="4" fillId="4" borderId="0" xfId="67" applyNumberFormat="1" applyFont="1" applyFill="1" applyAlignment="1">
      <alignment horizontal="center"/>
    </xf>
    <xf numFmtId="165" fontId="7" fillId="4" borderId="0" xfId="67" applyNumberFormat="1" applyFont="1" applyFill="1" applyBorder="1" applyAlignment="1">
      <alignment horizontal="center"/>
    </xf>
    <xf numFmtId="165" fontId="4" fillId="4" borderId="0" xfId="67" applyNumberFormat="1" applyFont="1" applyFill="1" applyBorder="1" applyAlignment="1">
      <alignment horizontal="center"/>
    </xf>
    <xf numFmtId="0" fontId="5" fillId="4" borderId="0" xfId="68" applyFont="1" applyFill="1"/>
    <xf numFmtId="0" fontId="7" fillId="4" borderId="0" xfId="68" applyFont="1" applyFill="1"/>
    <xf numFmtId="167" fontId="24" fillId="4" borderId="0" xfId="68" applyNumberFormat="1" applyFont="1" applyFill="1" applyAlignment="1">
      <alignment horizontal="right"/>
    </xf>
    <xf numFmtId="167" fontId="13" fillId="4" borderId="0" xfId="68" applyNumberFormat="1" applyFont="1" applyFill="1" applyAlignment="1">
      <alignment horizontal="right"/>
    </xf>
    <xf numFmtId="0" fontId="8" fillId="4" borderId="0" xfId="68" applyFont="1" applyFill="1" applyAlignment="1">
      <alignment horizontal="left"/>
    </xf>
    <xf numFmtId="0" fontId="23" fillId="4" borderId="0" xfId="68" applyFont="1" applyFill="1"/>
    <xf numFmtId="165" fontId="7" fillId="4" borderId="0" xfId="69" applyNumberFormat="1" applyFont="1" applyFill="1" applyAlignment="1">
      <alignment horizontal="center"/>
    </xf>
    <xf numFmtId="0" fontId="5" fillId="4" borderId="0" xfId="70" applyFont="1" applyFill="1"/>
    <xf numFmtId="0" fontId="7" fillId="4" borderId="0" xfId="70" applyFont="1" applyFill="1"/>
    <xf numFmtId="167" fontId="24" fillId="4" borderId="0" xfId="70" applyNumberFormat="1" applyFont="1" applyFill="1" applyAlignment="1">
      <alignment horizontal="right"/>
    </xf>
    <xf numFmtId="167" fontId="13" fillId="4" borderId="0" xfId="70" applyNumberFormat="1" applyFont="1" applyFill="1" applyAlignment="1">
      <alignment horizontal="right"/>
    </xf>
    <xf numFmtId="0" fontId="8" fillId="4" borderId="0" xfId="70" applyFont="1" applyFill="1" applyAlignment="1">
      <alignment horizontal="left"/>
    </xf>
    <xf numFmtId="0" fontId="8" fillId="4" borderId="0" xfId="70" applyFont="1" applyFill="1"/>
    <xf numFmtId="0" fontId="23" fillId="4" borderId="0" xfId="70" applyFont="1" applyFill="1"/>
    <xf numFmtId="165" fontId="7" fillId="4" borderId="0" xfId="71" applyNumberFormat="1" applyFont="1" applyFill="1" applyAlignment="1">
      <alignment horizontal="center"/>
    </xf>
    <xf numFmtId="165" fontId="4" fillId="4" borderId="0" xfId="71" applyNumberFormat="1" applyFont="1" applyFill="1" applyAlignment="1">
      <alignment horizontal="center"/>
    </xf>
    <xf numFmtId="165" fontId="4" fillId="4" borderId="0" xfId="71" applyNumberFormat="1" applyFont="1" applyFill="1" applyBorder="1" applyAlignment="1">
      <alignment horizontal="center"/>
    </xf>
    <xf numFmtId="0" fontId="5" fillId="4" borderId="0" xfId="72" applyFont="1" applyFill="1"/>
    <xf numFmtId="0" fontId="7" fillId="4" borderId="0" xfId="72" applyFont="1" applyFill="1" applyBorder="1"/>
    <xf numFmtId="0" fontId="7" fillId="4" borderId="0" xfId="72" applyFont="1" applyFill="1"/>
    <xf numFmtId="0" fontId="23" fillId="4" borderId="0" xfId="72" applyFont="1" applyFill="1"/>
    <xf numFmtId="165" fontId="15" fillId="4" borderId="0" xfId="0" applyNumberFormat="1" applyFont="1" applyFill="1"/>
    <xf numFmtId="0" fontId="23" fillId="4" borderId="0" xfId="74" applyFont="1" applyFill="1"/>
    <xf numFmtId="0" fontId="5" fillId="4" borderId="0" xfId="75" applyFont="1" applyFill="1"/>
    <xf numFmtId="0" fontId="7" fillId="4" borderId="0" xfId="75" applyFont="1" applyFill="1" applyBorder="1"/>
    <xf numFmtId="0" fontId="7" fillId="4" borderId="0" xfId="75" applyFont="1" applyFill="1"/>
    <xf numFmtId="0" fontId="23" fillId="4" borderId="0" xfId="75" applyFont="1" applyFill="1" applyBorder="1"/>
    <xf numFmtId="0" fontId="23" fillId="4" borderId="0" xfId="77" applyFont="1" applyFill="1"/>
    <xf numFmtId="0" fontId="7" fillId="4" borderId="0" xfId="77" applyFont="1" applyFill="1"/>
    <xf numFmtId="0" fontId="23" fillId="4" borderId="0" xfId="78" applyFont="1" applyFill="1"/>
    <xf numFmtId="0" fontId="5" fillId="4" borderId="0" xfId="83" applyFont="1" applyFill="1"/>
    <xf numFmtId="0" fontId="7" fillId="4" borderId="0" xfId="83" applyFont="1" applyFill="1"/>
    <xf numFmtId="0" fontId="23" fillId="4" borderId="0" xfId="83" applyFont="1" applyFill="1"/>
    <xf numFmtId="165" fontId="7" fillId="4" borderId="0" xfId="84" applyNumberFormat="1" applyFont="1" applyFill="1" applyAlignment="1">
      <alignment horizontal="center"/>
    </xf>
    <xf numFmtId="165" fontId="4" fillId="4" borderId="0" xfId="84" applyNumberFormat="1" applyFont="1" applyFill="1" applyAlignment="1">
      <alignment horizontal="center"/>
    </xf>
    <xf numFmtId="165" fontId="7" fillId="4" borderId="0" xfId="84" applyNumberFormat="1" applyFont="1" applyFill="1" applyBorder="1" applyAlignment="1">
      <alignment horizontal="center"/>
    </xf>
    <xf numFmtId="165" fontId="4" fillId="4" borderId="0" xfId="84" applyNumberFormat="1" applyFont="1" applyFill="1" applyBorder="1" applyAlignment="1">
      <alignment horizontal="center"/>
    </xf>
    <xf numFmtId="0" fontId="23" fillId="4" borderId="0" xfId="85" applyFont="1" applyFill="1"/>
    <xf numFmtId="0" fontId="5" fillId="4" borderId="0" xfId="86" applyFont="1" applyFill="1"/>
    <xf numFmtId="0" fontId="7" fillId="4" borderId="0" xfId="86" applyFont="1" applyFill="1"/>
    <xf numFmtId="0" fontId="23" fillId="4" borderId="0" xfId="86" applyFont="1" applyFill="1"/>
    <xf numFmtId="0" fontId="23" fillId="4" borderId="0" xfId="88" applyFont="1" applyFill="1"/>
    <xf numFmtId="0" fontId="23" fillId="4" borderId="0" xfId="89" applyFont="1" applyFill="1"/>
    <xf numFmtId="0" fontId="5" fillId="4" borderId="0" xfId="93" applyFont="1" applyFill="1"/>
    <xf numFmtId="0" fontId="7" fillId="4" borderId="0" xfId="93" applyFont="1" applyFill="1"/>
    <xf numFmtId="0" fontId="12" fillId="4" borderId="0" xfId="93" applyFont="1" applyFill="1" applyAlignment="1">
      <alignment horizontal="left"/>
    </xf>
    <xf numFmtId="0" fontId="23" fillId="4" borderId="0" xfId="93" applyFont="1" applyFill="1"/>
    <xf numFmtId="0" fontId="23" fillId="4" borderId="0" xfId="95" applyFont="1" applyFill="1"/>
    <xf numFmtId="0" fontId="23" fillId="4" borderId="0" xfId="96" applyFont="1" applyFill="1"/>
    <xf numFmtId="0" fontId="5" fillId="4" borderId="0" xfId="100" applyFont="1" applyFill="1"/>
    <xf numFmtId="0" fontId="7" fillId="4" borderId="0" xfId="100" applyFont="1" applyFill="1"/>
    <xf numFmtId="0" fontId="8" fillId="4" borderId="0" xfId="100" applyFont="1" applyFill="1" applyAlignment="1">
      <alignment horizontal="center"/>
    </xf>
    <xf numFmtId="0" fontId="23" fillId="4" borderId="0" xfId="100" applyFont="1" applyFill="1"/>
    <xf numFmtId="0" fontId="23" fillId="4" borderId="0" xfId="102" applyFont="1" applyFill="1"/>
    <xf numFmtId="0" fontId="5" fillId="4" borderId="0" xfId="103" applyFont="1" applyFill="1"/>
    <xf numFmtId="0" fontId="7" fillId="4" borderId="0" xfId="103" applyFont="1" applyFill="1"/>
    <xf numFmtId="0" fontId="23" fillId="4" borderId="0" xfId="103" applyFont="1" applyFill="1"/>
    <xf numFmtId="0" fontId="23" fillId="4" borderId="0" xfId="105" applyFont="1" applyFill="1"/>
    <xf numFmtId="0" fontId="5" fillId="4" borderId="0" xfId="106" applyFont="1" applyFill="1"/>
    <xf numFmtId="0" fontId="7" fillId="4" borderId="0" xfId="106" applyFont="1" applyFill="1"/>
    <xf numFmtId="0" fontId="8" fillId="4" borderId="0" xfId="106" applyFont="1" applyFill="1"/>
    <xf numFmtId="0" fontId="23" fillId="4" borderId="0" xfId="106" applyFont="1" applyFill="1"/>
    <xf numFmtId="0" fontId="23" fillId="4" borderId="0" xfId="108" applyFont="1" applyFill="1"/>
    <xf numFmtId="0" fontId="5" fillId="4" borderId="0" xfId="109" applyFont="1" applyFill="1"/>
    <xf numFmtId="0" fontId="7" fillId="4" borderId="0" xfId="109" applyFont="1" applyFill="1"/>
    <xf numFmtId="0" fontId="23" fillId="4" borderId="0" xfId="109" applyFont="1" applyFill="1"/>
    <xf numFmtId="0" fontId="23" fillId="4" borderId="0" xfId="111" applyFont="1" applyFill="1"/>
    <xf numFmtId="0" fontId="5" fillId="4" borderId="0" xfId="112" applyFont="1" applyFill="1"/>
    <xf numFmtId="0" fontId="7" fillId="4" borderId="0" xfId="112" applyFont="1" applyFill="1"/>
    <xf numFmtId="0" fontId="8" fillId="4" borderId="0" xfId="112" applyFont="1" applyFill="1" applyAlignment="1">
      <alignment horizontal="center"/>
    </xf>
    <xf numFmtId="0" fontId="23" fillId="4" borderId="0" xfId="112" applyFont="1" applyFill="1"/>
    <xf numFmtId="0" fontId="23" fillId="4" borderId="0" xfId="114" applyFont="1" applyFill="1"/>
    <xf numFmtId="0" fontId="5" fillId="4" borderId="0" xfId="115" applyFont="1" applyFill="1"/>
    <xf numFmtId="0" fontId="7" fillId="4" borderId="0" xfId="115" applyFont="1" applyFill="1"/>
    <xf numFmtId="0" fontId="23" fillId="4" borderId="0" xfId="115" applyFont="1" applyFill="1"/>
    <xf numFmtId="0" fontId="5" fillId="4" borderId="0" xfId="117" applyFont="1" applyFill="1"/>
    <xf numFmtId="0" fontId="7" fillId="4" borderId="0" xfId="117" applyFont="1" applyFill="1"/>
    <xf numFmtId="0" fontId="23" fillId="4" borderId="0" xfId="117" applyFont="1" applyFill="1"/>
    <xf numFmtId="165" fontId="7" fillId="4" borderId="0" xfId="118" applyNumberFormat="1" applyFont="1" applyFill="1" applyAlignment="1">
      <alignment horizontal="center"/>
    </xf>
    <xf numFmtId="165" fontId="4" fillId="4" borderId="0" xfId="118" applyNumberFormat="1" applyFont="1" applyFill="1" applyAlignment="1">
      <alignment horizontal="center"/>
    </xf>
    <xf numFmtId="165" fontId="4" fillId="4" borderId="0" xfId="118" applyNumberFormat="1" applyFont="1" applyFill="1" applyBorder="1" applyAlignment="1">
      <alignment horizontal="center"/>
    </xf>
    <xf numFmtId="0" fontId="5" fillId="4" borderId="0" xfId="119" applyFont="1" applyFill="1"/>
    <xf numFmtId="0" fontId="7" fillId="4" borderId="0" xfId="119" applyFont="1" applyFill="1"/>
    <xf numFmtId="0" fontId="23" fillId="4" borderId="0" xfId="119" applyFont="1" applyFill="1"/>
    <xf numFmtId="0" fontId="23" fillId="4" borderId="0" xfId="122" applyFont="1" applyFill="1"/>
    <xf numFmtId="0" fontId="7" fillId="4" borderId="0" xfId="123" applyFont="1" applyFill="1"/>
    <xf numFmtId="0" fontId="29" fillId="4" borderId="0" xfId="5" applyFont="1" applyFill="1" applyAlignment="1" applyProtection="1">
      <alignment horizontal="left"/>
    </xf>
    <xf numFmtId="0" fontId="7" fillId="4" borderId="0" xfId="1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165" fontId="7" fillId="4" borderId="0" xfId="21" applyNumberFormat="1" applyFont="1" applyFill="1" applyAlignment="1">
      <alignment horizontal="center"/>
    </xf>
    <xf numFmtId="165" fontId="4" fillId="4" borderId="0" xfId="21" applyNumberFormat="1" applyFont="1" applyFill="1" applyAlignment="1">
      <alignment horizontal="center"/>
    </xf>
    <xf numFmtId="165" fontId="7" fillId="4" borderId="0" xfId="21" applyNumberFormat="1" applyFont="1" applyFill="1" applyBorder="1" applyAlignment="1">
      <alignment horizontal="center"/>
    </xf>
    <xf numFmtId="165" fontId="4" fillId="4" borderId="0" xfId="21" applyNumberFormat="1" applyFont="1" applyFill="1" applyBorder="1" applyAlignment="1">
      <alignment horizontal="center"/>
    </xf>
    <xf numFmtId="0" fontId="7" fillId="4" borderId="0" xfId="1" applyFont="1" applyFill="1" applyAlignment="1">
      <alignment horizontal="left"/>
    </xf>
    <xf numFmtId="0" fontId="7" fillId="4" borderId="0" xfId="1" applyFont="1" applyFill="1" applyBorder="1" applyAlignment="1">
      <alignment horizontal="left"/>
    </xf>
    <xf numFmtId="0" fontId="7" fillId="4" borderId="1" xfId="1" applyFont="1" applyFill="1" applyBorder="1"/>
    <xf numFmtId="0" fontId="15" fillId="4" borderId="1" xfId="3" applyFont="1" applyFill="1" applyBorder="1"/>
    <xf numFmtId="0" fontId="15" fillId="4" borderId="1" xfId="3" applyFont="1" applyFill="1" applyBorder="1" applyAlignment="1">
      <alignment horizontal="center"/>
    </xf>
    <xf numFmtId="0" fontId="9" fillId="4" borderId="1" xfId="1" applyFont="1" applyFill="1" applyBorder="1"/>
    <xf numFmtId="0" fontId="13" fillId="4" borderId="1" xfId="1" applyFont="1" applyFill="1" applyBorder="1"/>
    <xf numFmtId="0" fontId="7" fillId="4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 shrinkToFit="1"/>
    </xf>
    <xf numFmtId="0" fontId="7" fillId="4" borderId="0" xfId="29" applyFont="1" applyFill="1" applyAlignment="1">
      <alignment horizontal="center"/>
    </xf>
    <xf numFmtId="0" fontId="7" fillId="4" borderId="0" xfId="29" applyFont="1" applyFill="1" applyAlignment="1">
      <alignment horizontal="right"/>
    </xf>
    <xf numFmtId="0" fontId="7" fillId="4" borderId="0" xfId="29" applyFont="1" applyFill="1" applyAlignment="1">
      <alignment horizontal="left"/>
    </xf>
    <xf numFmtId="3" fontId="7" fillId="4" borderId="0" xfId="29" applyNumberFormat="1" applyFont="1" applyFill="1" applyBorder="1" applyAlignment="1">
      <alignment horizontal="right"/>
    </xf>
    <xf numFmtId="0" fontId="7" fillId="4" borderId="0" xfId="29" applyFont="1" applyFill="1"/>
    <xf numFmtId="165" fontId="7" fillId="4" borderId="0" xfId="30" applyNumberFormat="1" applyFont="1" applyFill="1" applyBorder="1" applyAlignment="1">
      <alignment horizontal="center"/>
    </xf>
    <xf numFmtId="165" fontId="4" fillId="4" borderId="0" xfId="30" applyNumberFormat="1" applyFont="1" applyFill="1" applyBorder="1" applyAlignment="1">
      <alignment horizontal="center"/>
    </xf>
    <xf numFmtId="0" fontId="7" fillId="4" borderId="0" xfId="29" applyFont="1" applyFill="1" applyBorder="1"/>
    <xf numFmtId="0" fontId="7" fillId="4" borderId="0" xfId="29" applyFont="1" applyFill="1" applyBorder="1" applyAlignment="1">
      <alignment horizontal="right"/>
    </xf>
    <xf numFmtId="165" fontId="7" fillId="4" borderId="0" xfId="29" applyNumberFormat="1" applyFont="1" applyFill="1" applyBorder="1" applyAlignment="1">
      <alignment horizontal="center"/>
    </xf>
    <xf numFmtId="0" fontId="15" fillId="4" borderId="0" xfId="0" applyFont="1" applyFill="1" applyAlignment="1">
      <alignment vertical="center"/>
    </xf>
    <xf numFmtId="0" fontId="7" fillId="4" borderId="1" xfId="9" applyFont="1" applyFill="1" applyBorder="1"/>
    <xf numFmtId="0" fontId="8" fillId="4" borderId="1" xfId="9" applyFont="1" applyFill="1" applyBorder="1"/>
    <xf numFmtId="0" fontId="43" fillId="4" borderId="1" xfId="3" applyFont="1" applyFill="1" applyBorder="1"/>
    <xf numFmtId="0" fontId="43" fillId="4" borderId="1" xfId="3" applyFont="1" applyFill="1" applyBorder="1" applyAlignment="1">
      <alignment horizontal="center"/>
    </xf>
    <xf numFmtId="0" fontId="24" fillId="4" borderId="0" xfId="13" applyFont="1" applyFill="1"/>
    <xf numFmtId="0" fontId="7" fillId="4" borderId="0" xfId="35" applyFont="1" applyFill="1"/>
    <xf numFmtId="0" fontId="4" fillId="4" borderId="0" xfId="35" applyFont="1" applyFill="1" applyAlignment="1">
      <alignment horizontal="right"/>
    </xf>
    <xf numFmtId="165" fontId="7" fillId="4" borderId="0" xfId="35" applyNumberFormat="1" applyFont="1" applyFill="1" applyAlignment="1">
      <alignment horizontal="center"/>
    </xf>
    <xf numFmtId="0" fontId="7" fillId="4" borderId="0" xfId="32" applyFont="1" applyFill="1" applyAlignment="1">
      <alignment horizontal="right" vertical="top"/>
    </xf>
    <xf numFmtId="165" fontId="4" fillId="4" borderId="0" xfId="35" applyNumberFormat="1" applyFont="1" applyFill="1" applyAlignment="1">
      <alignment horizontal="center"/>
    </xf>
    <xf numFmtId="165" fontId="7" fillId="4" borderId="0" xfId="35" quotePrefix="1" applyNumberFormat="1" applyFont="1" applyFill="1" applyAlignment="1">
      <alignment horizontal="center"/>
    </xf>
    <xf numFmtId="0" fontId="7" fillId="4" borderId="0" xfId="33" applyFont="1" applyFill="1" applyAlignment="1">
      <alignment horizontal="right" vertical="top"/>
    </xf>
    <xf numFmtId="165" fontId="7" fillId="4" borderId="0" xfId="35" applyNumberFormat="1" applyFont="1" applyFill="1" applyBorder="1" applyAlignment="1">
      <alignment horizontal="center"/>
    </xf>
    <xf numFmtId="165" fontId="4" fillId="4" borderId="0" xfId="35" applyNumberFormat="1" applyFont="1" applyFill="1" applyBorder="1" applyAlignment="1">
      <alignment horizontal="center"/>
    </xf>
    <xf numFmtId="0" fontId="7" fillId="4" borderId="0" xfId="35" applyFont="1" applyFill="1" applyAlignment="1">
      <alignment horizontal="left"/>
    </xf>
    <xf numFmtId="0" fontId="4" fillId="4" borderId="0" xfId="35" applyFont="1" applyFill="1"/>
    <xf numFmtId="0" fontId="7" fillId="4" borderId="0" xfId="35" applyFont="1" applyFill="1" applyAlignment="1"/>
    <xf numFmtId="0" fontId="7" fillId="4" borderId="0" xfId="34" applyFont="1" applyFill="1" applyAlignment="1">
      <alignment horizontal="right" vertical="top"/>
    </xf>
    <xf numFmtId="0" fontId="7" fillId="4" borderId="1" xfId="35" applyFont="1" applyFill="1" applyBorder="1"/>
    <xf numFmtId="0" fontId="8" fillId="4" borderId="1" xfId="35" applyFont="1" applyFill="1" applyBorder="1"/>
    <xf numFmtId="0" fontId="33" fillId="4" borderId="0" xfId="5" applyFont="1" applyFill="1" applyAlignment="1" applyProtection="1">
      <alignment horizontal="center"/>
    </xf>
    <xf numFmtId="0" fontId="7" fillId="4" borderId="0" xfId="62" applyFont="1" applyFill="1" applyAlignment="1">
      <alignment horizontal="center"/>
    </xf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  <xf numFmtId="165" fontId="7" fillId="4" borderId="0" xfId="38" applyNumberFormat="1" applyFont="1" applyFill="1" applyAlignment="1">
      <alignment horizontal="center"/>
    </xf>
    <xf numFmtId="165" fontId="4" fillId="4" borderId="0" xfId="38" applyNumberFormat="1" applyFont="1" applyFill="1" applyAlignment="1">
      <alignment horizontal="center"/>
    </xf>
    <xf numFmtId="165" fontId="7" fillId="4" borderId="0" xfId="38" applyNumberFormat="1" applyFont="1" applyFill="1" applyBorder="1" applyAlignment="1">
      <alignment horizontal="center"/>
    </xf>
    <xf numFmtId="165" fontId="4" fillId="4" borderId="0" xfId="38" applyNumberFormat="1" applyFont="1" applyFill="1" applyBorder="1" applyAlignment="1">
      <alignment horizontal="center"/>
    </xf>
    <xf numFmtId="165" fontId="7" fillId="4" borderId="0" xfId="59" applyNumberFormat="1" applyFont="1" applyFill="1" applyAlignment="1">
      <alignment horizontal="center"/>
    </xf>
    <xf numFmtId="165" fontId="4" fillId="4" borderId="0" xfId="59" applyNumberFormat="1" applyFont="1" applyFill="1" applyAlignment="1">
      <alignment horizontal="center"/>
    </xf>
    <xf numFmtId="165" fontId="7" fillId="4" borderId="0" xfId="59" applyNumberFormat="1" applyFont="1" applyFill="1" applyBorder="1" applyAlignment="1">
      <alignment horizontal="center"/>
    </xf>
    <xf numFmtId="165" fontId="4" fillId="4" borderId="0" xfId="59" applyNumberFormat="1" applyFont="1" applyFill="1" applyBorder="1" applyAlignment="1">
      <alignment horizontal="center"/>
    </xf>
    <xf numFmtId="0" fontId="15" fillId="4" borderId="0" xfId="3" applyFont="1" applyFill="1" applyBorder="1"/>
    <xf numFmtId="165" fontId="7" fillId="4" borderId="0" xfId="61" applyNumberFormat="1" applyFont="1" applyFill="1" applyAlignment="1">
      <alignment horizontal="center"/>
    </xf>
    <xf numFmtId="165" fontId="4" fillId="4" borderId="0" xfId="61" applyNumberFormat="1" applyFont="1" applyFill="1" applyAlignment="1">
      <alignment horizontal="center"/>
    </xf>
    <xf numFmtId="165" fontId="7" fillId="4" borderId="0" xfId="61" applyNumberFormat="1" applyFont="1" applyFill="1" applyBorder="1" applyAlignment="1">
      <alignment horizontal="center"/>
    </xf>
    <xf numFmtId="165" fontId="4" fillId="4" borderId="0" xfId="61" applyNumberFormat="1" applyFont="1" applyFill="1" applyBorder="1" applyAlignment="1">
      <alignment horizontal="center"/>
    </xf>
    <xf numFmtId="165" fontId="7" fillId="4" borderId="0" xfId="63" applyNumberFormat="1" applyFont="1" applyFill="1" applyAlignment="1">
      <alignment horizontal="center"/>
    </xf>
    <xf numFmtId="165" fontId="4" fillId="4" borderId="0" xfId="63" applyNumberFormat="1" applyFont="1" applyFill="1" applyAlignment="1">
      <alignment horizontal="center"/>
    </xf>
    <xf numFmtId="165" fontId="7" fillId="4" borderId="0" xfId="63" applyNumberFormat="1" applyFont="1" applyFill="1" applyBorder="1" applyAlignment="1">
      <alignment horizontal="center"/>
    </xf>
    <xf numFmtId="165" fontId="4" fillId="4" borderId="0" xfId="63" applyNumberFormat="1" applyFont="1" applyFill="1" applyBorder="1" applyAlignment="1">
      <alignment horizontal="center"/>
    </xf>
    <xf numFmtId="165" fontId="7" fillId="4" borderId="0" xfId="73" applyNumberFormat="1" applyFont="1" applyFill="1" applyAlignment="1">
      <alignment horizontal="center"/>
    </xf>
    <xf numFmtId="165" fontId="4" fillId="4" borderId="0" xfId="73" applyNumberFormat="1" applyFont="1" applyFill="1" applyAlignment="1">
      <alignment horizontal="center"/>
    </xf>
    <xf numFmtId="165" fontId="7" fillId="4" borderId="0" xfId="73" applyNumberFormat="1" applyFont="1" applyFill="1" applyBorder="1" applyAlignment="1">
      <alignment horizontal="center"/>
    </xf>
    <xf numFmtId="165" fontId="4" fillId="4" borderId="0" xfId="73" applyNumberFormat="1" applyFont="1" applyFill="1" applyBorder="1" applyAlignment="1">
      <alignment horizontal="center"/>
    </xf>
    <xf numFmtId="2" fontId="7" fillId="4" borderId="0" xfId="87" applyNumberFormat="1" applyFont="1" applyFill="1" applyAlignment="1">
      <alignment horizontal="center"/>
    </xf>
    <xf numFmtId="2" fontId="4" fillId="4" borderId="0" xfId="87" applyNumberFormat="1" applyFont="1" applyFill="1" applyAlignment="1">
      <alignment horizontal="center"/>
    </xf>
    <xf numFmtId="2" fontId="7" fillId="4" borderId="0" xfId="87" applyNumberFormat="1" applyFont="1" applyFill="1" applyBorder="1" applyAlignment="1">
      <alignment horizontal="center"/>
    </xf>
    <xf numFmtId="2" fontId="4" fillId="4" borderId="0" xfId="87" applyNumberFormat="1" applyFont="1" applyFill="1" applyBorder="1" applyAlignment="1">
      <alignment horizontal="center"/>
    </xf>
    <xf numFmtId="165" fontId="4" fillId="4" borderId="0" xfId="69" applyNumberFormat="1" applyFont="1" applyFill="1" applyAlignment="1">
      <alignment horizontal="center"/>
    </xf>
    <xf numFmtId="165" fontId="7" fillId="4" borderId="0" xfId="101" applyNumberFormat="1" applyFont="1" applyFill="1" applyAlignment="1">
      <alignment horizontal="center"/>
    </xf>
    <xf numFmtId="165" fontId="4" fillId="4" borderId="0" xfId="101" applyNumberFormat="1" applyFont="1" applyFill="1" applyAlignment="1">
      <alignment horizontal="center"/>
    </xf>
    <xf numFmtId="165" fontId="7" fillId="4" borderId="0" xfId="101" applyNumberFormat="1" applyFont="1" applyFill="1" applyBorder="1" applyAlignment="1">
      <alignment horizontal="center"/>
    </xf>
    <xf numFmtId="165" fontId="4" fillId="4" borderId="0" xfId="101" applyNumberFormat="1" applyFont="1" applyFill="1" applyBorder="1" applyAlignment="1">
      <alignment horizontal="center"/>
    </xf>
    <xf numFmtId="165" fontId="7" fillId="4" borderId="0" xfId="104" applyNumberFormat="1" applyFont="1" applyFill="1" applyAlignment="1">
      <alignment horizontal="center"/>
    </xf>
    <xf numFmtId="165" fontId="4" fillId="4" borderId="0" xfId="104" applyNumberFormat="1" applyFont="1" applyFill="1" applyAlignment="1">
      <alignment horizontal="center"/>
    </xf>
    <xf numFmtId="165" fontId="7" fillId="4" borderId="0" xfId="104" applyNumberFormat="1" applyFont="1" applyFill="1" applyBorder="1" applyAlignment="1">
      <alignment horizontal="center"/>
    </xf>
    <xf numFmtId="165" fontId="4" fillId="4" borderId="0" xfId="104" applyNumberFormat="1" applyFont="1" applyFill="1" applyBorder="1" applyAlignment="1">
      <alignment horizontal="center"/>
    </xf>
    <xf numFmtId="165" fontId="7" fillId="4" borderId="0" xfId="107" applyNumberFormat="1" applyFont="1" applyFill="1" applyAlignment="1">
      <alignment horizontal="center"/>
    </xf>
    <xf numFmtId="165" fontId="4" fillId="4" borderId="0" xfId="107" applyNumberFormat="1" applyFont="1" applyFill="1" applyAlignment="1">
      <alignment horizontal="center"/>
    </xf>
    <xf numFmtId="165" fontId="7" fillId="4" borderId="0" xfId="107" applyNumberFormat="1" applyFont="1" applyFill="1" applyBorder="1" applyAlignment="1">
      <alignment horizontal="center"/>
    </xf>
    <xf numFmtId="165" fontId="4" fillId="4" borderId="0" xfId="107" applyNumberFormat="1" applyFont="1" applyFill="1" applyBorder="1" applyAlignment="1">
      <alignment horizontal="center"/>
    </xf>
    <xf numFmtId="165" fontId="7" fillId="4" borderId="0" xfId="110" applyNumberFormat="1" applyFont="1" applyFill="1" applyAlignment="1">
      <alignment horizontal="center"/>
    </xf>
    <xf numFmtId="165" fontId="4" fillId="4" borderId="0" xfId="110" applyNumberFormat="1" applyFont="1" applyFill="1" applyAlignment="1">
      <alignment horizontal="center"/>
    </xf>
    <xf numFmtId="165" fontId="7" fillId="4" borderId="0" xfId="110" applyNumberFormat="1" applyFont="1" applyFill="1" applyBorder="1" applyAlignment="1">
      <alignment horizontal="center"/>
    </xf>
    <xf numFmtId="165" fontId="4" fillId="4" borderId="0" xfId="110" applyNumberFormat="1" applyFont="1" applyFill="1" applyBorder="1" applyAlignment="1">
      <alignment horizontal="center"/>
    </xf>
    <xf numFmtId="165" fontId="7" fillId="4" borderId="0" xfId="113" applyNumberFormat="1" applyFont="1" applyFill="1" applyAlignment="1">
      <alignment horizontal="center"/>
    </xf>
    <xf numFmtId="165" fontId="4" fillId="4" borderId="0" xfId="113" applyNumberFormat="1" applyFont="1" applyFill="1" applyAlignment="1">
      <alignment horizontal="center"/>
    </xf>
    <xf numFmtId="165" fontId="7" fillId="4" borderId="0" xfId="113" applyNumberFormat="1" applyFont="1" applyFill="1" applyBorder="1" applyAlignment="1">
      <alignment horizontal="center"/>
    </xf>
    <xf numFmtId="165" fontId="4" fillId="4" borderId="0" xfId="113" applyNumberFormat="1" applyFont="1" applyFill="1" applyBorder="1" applyAlignment="1">
      <alignment horizontal="center"/>
    </xf>
    <xf numFmtId="165" fontId="7" fillId="4" borderId="0" xfId="116" applyNumberFormat="1" applyFont="1" applyFill="1" applyAlignment="1">
      <alignment horizontal="center"/>
    </xf>
    <xf numFmtId="165" fontId="4" fillId="4" borderId="0" xfId="116" applyNumberFormat="1" applyFont="1" applyFill="1" applyAlignment="1">
      <alignment horizontal="center"/>
    </xf>
    <xf numFmtId="165" fontId="7" fillId="4" borderId="0" xfId="116" applyNumberFormat="1" applyFont="1" applyFill="1" applyBorder="1" applyAlignment="1">
      <alignment horizontal="center"/>
    </xf>
    <xf numFmtId="165" fontId="4" fillId="4" borderId="0" xfId="116" applyNumberFormat="1" applyFont="1" applyFill="1" applyBorder="1" applyAlignment="1">
      <alignment horizontal="center"/>
    </xf>
    <xf numFmtId="165" fontId="7" fillId="4" borderId="0" xfId="120" applyNumberFormat="1" applyFont="1" applyFill="1" applyAlignment="1">
      <alignment horizontal="center"/>
    </xf>
    <xf numFmtId="165" fontId="4" fillId="4" borderId="0" xfId="120" applyNumberFormat="1" applyFont="1" applyFill="1" applyAlignment="1">
      <alignment horizontal="center"/>
    </xf>
    <xf numFmtId="165" fontId="7" fillId="4" borderId="0" xfId="120" applyNumberFormat="1" applyFont="1" applyFill="1" applyBorder="1" applyAlignment="1">
      <alignment horizontal="center"/>
    </xf>
    <xf numFmtId="165" fontId="4" fillId="4" borderId="0" xfId="120" applyNumberFormat="1" applyFont="1" applyFill="1" applyBorder="1" applyAlignment="1">
      <alignment horizontal="center"/>
    </xf>
    <xf numFmtId="0" fontId="4" fillId="4" borderId="0" xfId="123" applyFont="1" applyFill="1"/>
    <xf numFmtId="0" fontId="0" fillId="5" borderId="0" xfId="0" applyFill="1"/>
    <xf numFmtId="0" fontId="0" fillId="0" borderId="0" xfId="0" applyAlignment="1">
      <alignment horizontal="center"/>
    </xf>
    <xf numFmtId="0" fontId="44" fillId="0" borderId="0" xfId="14" applyFont="1" applyFill="1" applyBorder="1" applyAlignment="1">
      <alignment horizontal="left"/>
    </xf>
    <xf numFmtId="0" fontId="44" fillId="0" borderId="0" xfId="46" applyFont="1" applyAlignment="1"/>
    <xf numFmtId="164" fontId="2" fillId="0" borderId="2" xfId="46" applyNumberFormat="1" applyBorder="1"/>
    <xf numFmtId="0" fontId="0" fillId="0" borderId="0" xfId="0" applyFont="1"/>
    <xf numFmtId="0" fontId="0" fillId="5" borderId="2" xfId="0" applyFill="1" applyBorder="1"/>
    <xf numFmtId="2" fontId="0" fillId="0" borderId="0" xfId="0" applyNumberFormat="1" applyFill="1" applyBorder="1"/>
    <xf numFmtId="2" fontId="2" fillId="0" borderId="0" xfId="24" applyNumberFormat="1"/>
    <xf numFmtId="2" fontId="2" fillId="0" borderId="0" xfId="25" applyNumberFormat="1"/>
    <xf numFmtId="164" fontId="2" fillId="5" borderId="0" xfId="47" applyNumberFormat="1" applyFill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5" borderId="0" xfId="17" applyFill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5" borderId="2" xfId="0" applyFont="1" applyFill="1" applyBorder="1" applyAlignment="1">
      <alignment horizontal="center"/>
    </xf>
    <xf numFmtId="0" fontId="2" fillId="5" borderId="0" xfId="17" applyFill="1" applyBorder="1"/>
    <xf numFmtId="166" fontId="0" fillId="0" borderId="0" xfId="0" applyNumberFormat="1" applyFill="1" applyBorder="1"/>
    <xf numFmtId="2" fontId="0" fillId="0" borderId="0" xfId="0" applyNumberFormat="1" applyBorder="1"/>
    <xf numFmtId="166" fontId="0" fillId="0" borderId="0" xfId="0" applyNumberFormat="1"/>
    <xf numFmtId="165" fontId="2" fillId="0" borderId="0" xfId="121" applyNumberFormat="1" applyFill="1" applyAlignment="1">
      <alignment horizontal="right"/>
    </xf>
    <xf numFmtId="0" fontId="2" fillId="0" borderId="2" xfId="1" applyFont="1" applyFill="1" applyBorder="1" applyAlignment="1">
      <alignment horizontal="center" wrapText="1" shrinkToFit="1"/>
    </xf>
    <xf numFmtId="168" fontId="2" fillId="0" borderId="0" xfId="124" applyNumberFormat="1" applyAlignment="1">
      <alignment horizontal="right"/>
    </xf>
    <xf numFmtId="0" fontId="4" fillId="0" borderId="2" xfId="1" applyFont="1" applyFill="1" applyBorder="1" applyAlignment="1">
      <alignment horizontal="center" wrapText="1" shrinkToFit="1"/>
    </xf>
    <xf numFmtId="0" fontId="48" fillId="0" borderId="0" xfId="0" applyFont="1"/>
    <xf numFmtId="0" fontId="47" fillId="0" borderId="2" xfId="1" applyFont="1" applyFill="1" applyBorder="1" applyAlignment="1">
      <alignment horizontal="center" wrapText="1" shrinkToFit="1"/>
    </xf>
    <xf numFmtId="0" fontId="50" fillId="4" borderId="0" xfId="8" applyFont="1" applyFill="1"/>
    <xf numFmtId="0" fontId="5" fillId="4" borderId="0" xfId="4" applyFont="1" applyFill="1" applyAlignment="1"/>
    <xf numFmtId="2" fontId="7" fillId="4" borderId="0" xfId="22" applyNumberFormat="1" applyFont="1" applyFill="1" applyAlignment="1">
      <alignment horizontal="center"/>
    </xf>
    <xf numFmtId="2" fontId="4" fillId="4" borderId="0" xfId="22" applyNumberFormat="1" applyFont="1" applyFill="1" applyAlignment="1">
      <alignment horizontal="center"/>
    </xf>
    <xf numFmtId="2" fontId="7" fillId="4" borderId="0" xfId="22" applyNumberFormat="1" applyFont="1" applyFill="1" applyBorder="1" applyAlignment="1">
      <alignment horizontal="center"/>
    </xf>
    <xf numFmtId="2" fontId="4" fillId="4" borderId="0" xfId="22" applyNumberFormat="1" applyFont="1" applyFill="1" applyBorder="1" applyAlignment="1">
      <alignment horizontal="center"/>
    </xf>
    <xf numFmtId="2" fontId="7" fillId="4" borderId="0" xfId="44" applyNumberFormat="1" applyFont="1" applyFill="1" applyAlignment="1">
      <alignment horizontal="center"/>
    </xf>
    <xf numFmtId="2" fontId="4" fillId="4" borderId="0" xfId="44" applyNumberFormat="1" applyFont="1" applyFill="1" applyAlignment="1">
      <alignment horizontal="center"/>
    </xf>
    <xf numFmtId="2" fontId="7" fillId="4" borderId="0" xfId="44" applyNumberFormat="1" applyFont="1" applyFill="1" applyBorder="1" applyAlignment="1">
      <alignment horizontal="center"/>
    </xf>
    <xf numFmtId="2" fontId="4" fillId="4" borderId="0" xfId="44" applyNumberFormat="1" applyFont="1" applyFill="1" applyBorder="1" applyAlignment="1">
      <alignment horizontal="center"/>
    </xf>
    <xf numFmtId="166" fontId="7" fillId="4" borderId="0" xfId="52" applyNumberFormat="1" applyFont="1" applyFill="1" applyAlignment="1">
      <alignment horizontal="center"/>
    </xf>
    <xf numFmtId="166" fontId="4" fillId="4" borderId="0" xfId="52" applyNumberFormat="1" applyFont="1" applyFill="1" applyAlignment="1">
      <alignment horizontal="center"/>
    </xf>
    <xf numFmtId="166" fontId="7" fillId="4" borderId="0" xfId="52" applyNumberFormat="1" applyFont="1" applyFill="1" applyBorder="1" applyAlignment="1">
      <alignment horizontal="center"/>
    </xf>
    <xf numFmtId="166" fontId="4" fillId="4" borderId="0" xfId="52" applyNumberFormat="1" applyFont="1" applyFill="1" applyBorder="1" applyAlignment="1">
      <alignment horizontal="center"/>
    </xf>
    <xf numFmtId="166" fontId="7" fillId="4" borderId="0" xfId="76" applyNumberFormat="1" applyFont="1" applyFill="1" applyAlignment="1">
      <alignment horizontal="center"/>
    </xf>
    <xf numFmtId="166" fontId="4" fillId="4" borderId="0" xfId="76" applyNumberFormat="1" applyFont="1" applyFill="1" applyAlignment="1">
      <alignment horizontal="center"/>
    </xf>
    <xf numFmtId="166" fontId="7" fillId="4" borderId="0" xfId="76" applyNumberFormat="1" applyFont="1" applyFill="1" applyBorder="1" applyAlignment="1">
      <alignment horizontal="center"/>
    </xf>
    <xf numFmtId="166" fontId="4" fillId="4" borderId="0" xfId="76" applyNumberFormat="1" applyFont="1" applyFill="1" applyBorder="1" applyAlignment="1">
      <alignment horizontal="center"/>
    </xf>
    <xf numFmtId="166" fontId="7" fillId="4" borderId="0" xfId="94" applyNumberFormat="1" applyFont="1" applyFill="1" applyAlignment="1">
      <alignment horizontal="center"/>
    </xf>
    <xf numFmtId="166" fontId="4" fillId="4" borderId="0" xfId="94" applyNumberFormat="1" applyFont="1" applyFill="1" applyAlignment="1">
      <alignment horizontal="center"/>
    </xf>
    <xf numFmtId="166" fontId="7" fillId="4" borderId="0" xfId="94" applyNumberFormat="1" applyFont="1" applyFill="1" applyBorder="1" applyAlignment="1">
      <alignment horizontal="center"/>
    </xf>
    <xf numFmtId="166" fontId="4" fillId="4" borderId="0" xfId="94" applyNumberFormat="1" applyFont="1" applyFill="1" applyBorder="1" applyAlignment="1">
      <alignment horizontal="center"/>
    </xf>
    <xf numFmtId="0" fontId="7" fillId="4" borderId="0" xfId="37" applyFont="1" applyFill="1" applyAlignment="1"/>
    <xf numFmtId="0" fontId="24" fillId="4" borderId="0" xfId="37" applyFont="1" applyFill="1" applyAlignment="1"/>
    <xf numFmtId="0" fontId="51" fillId="4" borderId="0" xfId="0" applyFont="1" applyFill="1"/>
    <xf numFmtId="165" fontId="7" fillId="6" borderId="0" xfId="125" applyNumberFormat="1" applyFont="1" applyFill="1" applyAlignment="1">
      <alignment horizontal="center"/>
    </xf>
    <xf numFmtId="165" fontId="7" fillId="6" borderId="0" xfId="125" applyNumberFormat="1" applyFont="1" applyFill="1" applyBorder="1" applyAlignment="1">
      <alignment horizontal="center"/>
    </xf>
    <xf numFmtId="165" fontId="4" fillId="6" borderId="0" xfId="125" applyNumberFormat="1" applyFont="1" applyFill="1" applyAlignment="1">
      <alignment horizontal="center"/>
    </xf>
    <xf numFmtId="165" fontId="4" fillId="6" borderId="0" xfId="125" applyNumberFormat="1" applyFont="1" applyFill="1" applyBorder="1" applyAlignment="1">
      <alignment horizontal="center"/>
    </xf>
    <xf numFmtId="2" fontId="52" fillId="0" borderId="0" xfId="126" applyNumberFormat="1"/>
    <xf numFmtId="2" fontId="52" fillId="0" borderId="0" xfId="127" applyNumberFormat="1"/>
    <xf numFmtId="0" fontId="24" fillId="4" borderId="0" xfId="37" applyNumberFormat="1" applyFont="1" applyFill="1" applyAlignment="1">
      <alignment horizontal="left" indent="1"/>
    </xf>
    <xf numFmtId="0" fontId="24" fillId="4" borderId="0" xfId="37" applyFont="1" applyFill="1" applyAlignment="1">
      <alignment horizontal="left" indent="1"/>
    </xf>
    <xf numFmtId="0" fontId="53" fillId="4" borderId="0" xfId="0" applyFont="1" applyFill="1" applyAlignment="1">
      <alignment horizontal="left" indent="1"/>
    </xf>
    <xf numFmtId="0" fontId="21" fillId="4" borderId="0" xfId="4" applyFont="1" applyFill="1" applyBorder="1" applyAlignment="1">
      <alignment horizontal="center" wrapText="1"/>
    </xf>
    <xf numFmtId="0" fontId="22" fillId="4" borderId="0" xfId="4" applyFont="1" applyFill="1" applyAlignment="1"/>
    <xf numFmtId="0" fontId="26" fillId="4" borderId="0" xfId="4" applyFont="1" applyFill="1" applyAlignment="1">
      <alignment horizontal="center"/>
    </xf>
    <xf numFmtId="0" fontId="26" fillId="4" borderId="0" xfId="4" applyFont="1" applyFill="1" applyBorder="1" applyAlignment="1">
      <alignment horizontal="center"/>
    </xf>
    <xf numFmtId="0" fontId="25" fillId="4" borderId="0" xfId="4" applyFont="1" applyFill="1" applyAlignment="1">
      <alignment horizontal="center"/>
    </xf>
    <xf numFmtId="0" fontId="8" fillId="4" borderId="5" xfId="7" applyFont="1" applyFill="1" applyBorder="1" applyAlignment="1">
      <alignment horizontal="center"/>
    </xf>
    <xf numFmtId="0" fontId="8" fillId="4" borderId="4" xfId="7" applyFont="1" applyFill="1" applyBorder="1" applyAlignment="1">
      <alignment horizontal="center"/>
    </xf>
    <xf numFmtId="0" fontId="8" fillId="4" borderId="6" xfId="7" applyFont="1" applyFill="1" applyBorder="1" applyAlignment="1">
      <alignment horizontal="center"/>
    </xf>
    <xf numFmtId="49" fontId="4" fillId="4" borderId="5" xfId="7" applyNumberFormat="1" applyFont="1" applyFill="1" applyBorder="1" applyAlignment="1">
      <alignment horizontal="center"/>
    </xf>
    <xf numFmtId="49" fontId="4" fillId="4" borderId="4" xfId="7" applyNumberFormat="1" applyFont="1" applyFill="1" applyBorder="1" applyAlignment="1">
      <alignment horizontal="center"/>
    </xf>
    <xf numFmtId="49" fontId="4" fillId="4" borderId="6" xfId="7" applyNumberFormat="1" applyFont="1" applyFill="1" applyBorder="1" applyAlignment="1">
      <alignment horizontal="center"/>
    </xf>
    <xf numFmtId="0" fontId="49" fillId="4" borderId="0" xfId="5" applyFont="1" applyFill="1" applyAlignment="1" applyProtection="1">
      <alignment horizontal="left"/>
    </xf>
    <xf numFmtId="0" fontId="33" fillId="4" borderId="0" xfId="5" applyFont="1" applyFill="1" applyAlignment="1" applyProtection="1">
      <alignment horizontal="left"/>
    </xf>
    <xf numFmtId="0" fontId="10" fillId="4" borderId="0" xfId="1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7" fillId="4" borderId="0" xfId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0" fillId="4" borderId="0" xfId="28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42" fillId="4" borderId="0" xfId="0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1" applyFont="1" applyFill="1" applyAlignment="1">
      <alignment horizontal="center" vertical="top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62" applyFont="1" applyFill="1" applyAlignment="1">
      <alignment horizontal="center"/>
    </xf>
    <xf numFmtId="0" fontId="7" fillId="4" borderId="0" xfId="60" applyFont="1" applyFill="1" applyAlignment="1">
      <alignment horizontal="center"/>
    </xf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15" fillId="4" borderId="0" xfId="0" applyFont="1" applyFill="1" applyAlignment="1">
      <alignment horizontal="center" vertic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</cellXfs>
  <cellStyles count="128">
    <cellStyle name="Hyperlink" xfId="5" builtinId="8"/>
    <cellStyle name="Normal" xfId="0" builtinId="0"/>
    <cellStyle name="Normal 10" xfId="10"/>
    <cellStyle name="Normal 100" xfId="100"/>
    <cellStyle name="Normal 101" xfId="101"/>
    <cellStyle name="Normal 102" xfId="102"/>
    <cellStyle name="Normal 103" xfId="103"/>
    <cellStyle name="Normal 104" xfId="104"/>
    <cellStyle name="Normal 105" xfId="105"/>
    <cellStyle name="Normal 106" xfId="107"/>
    <cellStyle name="Normal 107" xfId="108"/>
    <cellStyle name="Normal 108" xfId="109"/>
    <cellStyle name="Normal 109" xfId="110"/>
    <cellStyle name="Normal 11" xfId="11"/>
    <cellStyle name="Normal 110" xfId="111"/>
    <cellStyle name="Normal 111" xfId="112"/>
    <cellStyle name="Normal 112" xfId="113"/>
    <cellStyle name="Normal 113" xfId="114"/>
    <cellStyle name="Normal 114" xfId="115"/>
    <cellStyle name="Normal 115" xfId="116"/>
    <cellStyle name="Normal 116" xfId="117"/>
    <cellStyle name="Normal 118" xfId="118"/>
    <cellStyle name="Normal 119" xfId="119"/>
    <cellStyle name="Normal 12" xfId="12"/>
    <cellStyle name="Normal 120" xfId="120"/>
    <cellStyle name="Normal 121" xfId="121"/>
    <cellStyle name="Normal 122" xfId="122"/>
    <cellStyle name="Normal 123" xfId="123"/>
    <cellStyle name="Normal 124" xfId="124"/>
    <cellStyle name="Normal 127" xfId="125"/>
    <cellStyle name="Normal 13" xfId="13"/>
    <cellStyle name="Normal 133" xfId="126"/>
    <cellStyle name="Normal 134" xfId="127"/>
    <cellStyle name="Normal 14" xfId="28"/>
    <cellStyle name="Normal 15" xfId="19"/>
    <cellStyle name="Normal 16" xfId="20"/>
    <cellStyle name="Normal 17" xfId="21"/>
    <cellStyle name="Normal 18" xfId="29"/>
    <cellStyle name="Normal 19" xfId="14"/>
    <cellStyle name="Normal 2" xfId="1"/>
    <cellStyle name="Normal 2 2" xfId="27"/>
    <cellStyle name="Normal 20" xfId="15"/>
    <cellStyle name="Normal 21" xfId="16"/>
    <cellStyle name="Normal 22" xfId="17"/>
    <cellStyle name="Normal 23" xfId="18"/>
    <cellStyle name="Normal 24" xfId="22"/>
    <cellStyle name="Normal 25" xfId="23"/>
    <cellStyle name="Normal 26" xfId="30"/>
    <cellStyle name="Normal 27" xfId="24"/>
    <cellStyle name="Normal 28" xfId="25"/>
    <cellStyle name="Normal 29" xfId="26"/>
    <cellStyle name="Normal 3" xfId="2"/>
    <cellStyle name="Normal 30" xfId="31"/>
    <cellStyle name="Normal 31" xfId="32"/>
    <cellStyle name="Normal 32" xfId="33"/>
    <cellStyle name="Normal 33" xfId="34"/>
    <cellStyle name="Normal 34" xfId="37"/>
    <cellStyle name="Normal 35" xfId="35"/>
    <cellStyle name="Normal 36" xfId="36"/>
    <cellStyle name="Normal 37" xfId="38"/>
    <cellStyle name="Normal 38" xfId="39"/>
    <cellStyle name="Normal 39" xfId="40"/>
    <cellStyle name="Normal 4" xfId="3"/>
    <cellStyle name="Normal 40" xfId="41"/>
    <cellStyle name="Normal 41" xfId="43"/>
    <cellStyle name="Normal 42" xfId="42"/>
    <cellStyle name="Normal 43" xfId="44"/>
    <cellStyle name="Normal 44" xfId="45"/>
    <cellStyle name="Normal 45" xfId="46"/>
    <cellStyle name="Normal 46" xfId="47"/>
    <cellStyle name="Normal 47" xfId="48"/>
    <cellStyle name="Normal 48" xfId="49"/>
    <cellStyle name="Normal 49" xfId="50"/>
    <cellStyle name="Normal 5" xfId="4"/>
    <cellStyle name="Normal 50" xfId="51"/>
    <cellStyle name="Normal 51" xfId="52"/>
    <cellStyle name="Normal 52" xfId="53"/>
    <cellStyle name="Normal 53" xfId="54"/>
    <cellStyle name="Normal 54" xfId="55"/>
    <cellStyle name="Normal 55" xfId="56"/>
    <cellStyle name="Normal 56" xfId="57"/>
    <cellStyle name="Normal 57" xfId="58"/>
    <cellStyle name="Normal 58" xfId="59"/>
    <cellStyle name="Normal 59" xfId="60"/>
    <cellStyle name="Normal 6" xfId="6"/>
    <cellStyle name="Normal 60" xfId="61"/>
    <cellStyle name="Normal 61" xfId="62"/>
    <cellStyle name="Normal 62" xfId="63"/>
    <cellStyle name="Normal 63" xfId="106"/>
    <cellStyle name="Normal 64" xfId="64"/>
    <cellStyle name="Normal 65" xfId="65"/>
    <cellStyle name="Normal 66" xfId="66"/>
    <cellStyle name="Normal 67" xfId="67"/>
    <cellStyle name="Normal 68" xfId="68"/>
    <cellStyle name="Normal 69" xfId="69"/>
    <cellStyle name="Normal 7" xfId="7"/>
    <cellStyle name="Normal 70" xfId="70"/>
    <cellStyle name="Normal 71" xfId="71"/>
    <cellStyle name="Normal 72" xfId="72"/>
    <cellStyle name="Normal 73" xfId="73"/>
    <cellStyle name="Normal 74" xfId="74"/>
    <cellStyle name="Normal 75" xfId="75"/>
    <cellStyle name="Normal 76" xfId="76"/>
    <cellStyle name="Normal 77" xfId="77"/>
    <cellStyle name="Normal 78" xfId="78"/>
    <cellStyle name="Normal 79" xfId="79"/>
    <cellStyle name="Normal 8" xfId="8"/>
    <cellStyle name="Normal 80" xfId="80"/>
    <cellStyle name="Normal 81" xfId="81"/>
    <cellStyle name="Normal 82" xfId="82"/>
    <cellStyle name="Normal 83" xfId="83"/>
    <cellStyle name="Normal 84" xfId="84"/>
    <cellStyle name="Normal 85" xfId="85"/>
    <cellStyle name="Normal 86" xfId="86"/>
    <cellStyle name="Normal 87" xfId="87"/>
    <cellStyle name="Normal 88" xfId="88"/>
    <cellStyle name="Normal 89" xfId="89"/>
    <cellStyle name="Normal 9" xfId="9"/>
    <cellStyle name="Normal 90" xfId="90"/>
    <cellStyle name="Normal 91" xfId="91"/>
    <cellStyle name="Normal 92" xfId="92"/>
    <cellStyle name="Normal 93" xfId="93"/>
    <cellStyle name="Normal 94" xfId="94"/>
    <cellStyle name="Normal 95" xfId="95"/>
    <cellStyle name="Normal 96" xfId="96"/>
    <cellStyle name="Normal 97" xfId="97"/>
    <cellStyle name="Normal 98" xfId="98"/>
    <cellStyle name="Normal 99" xfId="99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0156381381381412E-2"/>
          <c:y val="8.0443162393162598E-2"/>
          <c:w val="0.92738070570569675"/>
          <c:h val="0.75493076923076918"/>
        </c:manualLayout>
      </c:layout>
      <c:barChart>
        <c:barDir val="col"/>
        <c:grouping val="clustered"/>
        <c:ser>
          <c:idx val="1"/>
          <c:order val="0"/>
          <c:tx>
            <c:strRef>
              <c:f>KPI_1!$B$18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KPI_1!$C$18:$Q$18</c:f>
              <c:numCache>
                <c:formatCode>0.0</c:formatCode>
                <c:ptCount val="15"/>
                <c:pt idx="0">
                  <c:v>53.588004845891227</c:v>
                </c:pt>
                <c:pt idx="1">
                  <c:v>57.817095373698699</c:v>
                </c:pt>
                <c:pt idx="2">
                  <c:v>56.467350512884664</c:v>
                </c:pt>
                <c:pt idx="3">
                  <c:v>54.908800108895392</c:v>
                </c:pt>
                <c:pt idx="4">
                  <c:v>53.810969093318519</c:v>
                </c:pt>
                <c:pt idx="5">
                  <c:v>58.175468541205802</c:v>
                </c:pt>
                <c:pt idx="6">
                  <c:v>49.45459295869712</c:v>
                </c:pt>
                <c:pt idx="7">
                  <c:v>57.457060159107051</c:v>
                </c:pt>
                <c:pt idx="8">
                  <c:v>47.754277959818623</c:v>
                </c:pt>
                <c:pt idx="9">
                  <c:v>52.426975232916682</c:v>
                </c:pt>
                <c:pt idx="10">
                  <c:v>58.539068465258339</c:v>
                </c:pt>
                <c:pt idx="11">
                  <c:v>62.162849872773542</c:v>
                </c:pt>
                <c:pt idx="12">
                  <c:v>56.845696840908069</c:v>
                </c:pt>
                <c:pt idx="13">
                  <c:v>53.295409964692034</c:v>
                </c:pt>
                <c:pt idx="14">
                  <c:v>53.2691066917764</c:v>
                </c:pt>
              </c:numCache>
            </c:numRef>
          </c:val>
        </c:ser>
        <c:ser>
          <c:idx val="0"/>
          <c:order val="1"/>
          <c:tx>
            <c:strRef>
              <c:f>KPI_1!$B$19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KPI_1!$C$19:$Q$19</c:f>
              <c:numCache>
                <c:formatCode>0.0</c:formatCode>
                <c:ptCount val="15"/>
                <c:pt idx="0">
                  <c:v>58.603380822322279</c:v>
                </c:pt>
                <c:pt idx="1">
                  <c:v>64.543399638336354</c:v>
                </c:pt>
                <c:pt idx="2">
                  <c:v>62.791498742723292</c:v>
                </c:pt>
                <c:pt idx="3">
                  <c:v>59.53865538073854</c:v>
                </c:pt>
                <c:pt idx="4">
                  <c:v>58.610357533303635</c:v>
                </c:pt>
                <c:pt idx="5">
                  <c:v>65.324195025955959</c:v>
                </c:pt>
                <c:pt idx="6">
                  <c:v>54.609766635606938</c:v>
                </c:pt>
                <c:pt idx="7">
                  <c:v>63.895985247094259</c:v>
                </c:pt>
                <c:pt idx="8">
                  <c:v>51.93436527333877</c:v>
                </c:pt>
                <c:pt idx="9">
                  <c:v>57.997774421747081</c:v>
                </c:pt>
                <c:pt idx="10">
                  <c:v>67.420457533526161</c:v>
                </c:pt>
                <c:pt idx="11">
                  <c:v>69.572235673930592</c:v>
                </c:pt>
                <c:pt idx="12">
                  <c:v>63.426939414587466</c:v>
                </c:pt>
                <c:pt idx="13">
                  <c:v>62.470071827613729</c:v>
                </c:pt>
                <c:pt idx="14">
                  <c:v>58.789908303126673</c:v>
                </c:pt>
              </c:numCache>
            </c:numRef>
          </c:val>
        </c:ser>
        <c:gapWidth val="75"/>
        <c:overlap val="-25"/>
        <c:axId val="79252096"/>
        <c:axId val="79262080"/>
      </c:barChart>
      <c:lineChart>
        <c:grouping val="standard"/>
        <c:ser>
          <c:idx val="2"/>
          <c:order val="2"/>
          <c:tx>
            <c:strRef>
              <c:f>targets!$A$6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targets!$B$6:$P$6</c:f>
              <c:numCache>
                <c:formatCode>General</c:formatCode>
                <c:ptCount val="1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</c:numCache>
            </c:numRef>
          </c:val>
        </c:ser>
        <c:marker val="1"/>
        <c:axId val="79252096"/>
        <c:axId val="79262080"/>
      </c:lineChart>
      <c:catAx>
        <c:axId val="792520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62080"/>
        <c:crosses val="autoZero"/>
        <c:auto val="1"/>
        <c:lblAlgn val="ctr"/>
        <c:lblOffset val="100"/>
        <c:tickLblSkip val="1"/>
        <c:tickMarkSkip val="1"/>
      </c:catAx>
      <c:valAx>
        <c:axId val="7926208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2096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2862537537538294"/>
          <c:y val="9.6397435897436247E-3"/>
          <c:w val="0.34316846846846882"/>
          <c:h val="5.69901709401709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0101" l="0.70866141732284416" r="0.70866141732284416" t="0.74803149606300101" header="0.51181102362204722" footer="0.314960629921267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8.2727564102564224E-2"/>
          <c:w val="0.93701209677419361"/>
          <c:h val="0.77092414529914965"/>
        </c:manualLayout>
      </c:layout>
      <c:scatterChart>
        <c:scatterStyle val="smoothMarker"/>
        <c:ser>
          <c:idx val="1"/>
          <c:order val="0"/>
          <c:tx>
            <c:strRef>
              <c:f>KPI_8!$C$13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'funnel_X-axis'!$C$14</c:f>
              <c:numCache>
                <c:formatCode>#,##0;\-#,##0;\-;@</c:formatCode>
                <c:ptCount val="1"/>
                <c:pt idx="0">
                  <c:v>73755</c:v>
                </c:pt>
              </c:numCache>
            </c:numRef>
          </c:xVal>
          <c:yVal>
            <c:numRef>
              <c:f>KPI_8!$C$17</c:f>
              <c:numCache>
                <c:formatCode>0.000</c:formatCode>
                <c:ptCount val="1"/>
                <c:pt idx="0">
                  <c:v>0.1450749101755813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KPI_8!$D$13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649142442375774E-3"/>
                  <c:y val="-4.59238351254481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'funnel_X-axis'!$D$14</c:f>
              <c:numCache>
                <c:formatCode>#,##0;\-#,##0;\-;@</c:formatCode>
                <c:ptCount val="1"/>
                <c:pt idx="0">
                  <c:v>26662</c:v>
                </c:pt>
              </c:numCache>
            </c:numRef>
          </c:xVal>
          <c:yVal>
            <c:numRef>
              <c:f>KPI_8!$D$17</c:f>
              <c:numCache>
                <c:formatCode>0.000</c:formatCode>
                <c:ptCount val="1"/>
                <c:pt idx="0">
                  <c:v>0.14252494186482634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KPI_8!$E$13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069069069069431E-3"/>
                  <c:y val="1.356837606837608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'funnel_X-axis'!$E$14</c:f>
              <c:numCache>
                <c:formatCode>#,##0;\-#,##0;\-;@</c:formatCode>
                <c:ptCount val="1"/>
                <c:pt idx="0">
                  <c:v>34028</c:v>
                </c:pt>
              </c:numCache>
            </c:numRef>
          </c:xVal>
          <c:yVal>
            <c:numRef>
              <c:f>KPI_8!$E$17</c:f>
              <c:numCache>
                <c:formatCode>0.000</c:formatCode>
                <c:ptCount val="1"/>
                <c:pt idx="0">
                  <c:v>0.12636652168802162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KPI_8!$F$13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34534534534728E-3"/>
                  <c:y val="-3.059508547008548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'funnel_X-axis'!$F$14</c:f>
              <c:numCache>
                <c:formatCode>#,##0;\-#,##0;\-;@</c:formatCode>
                <c:ptCount val="1"/>
                <c:pt idx="0">
                  <c:v>69129</c:v>
                </c:pt>
              </c:numCache>
            </c:numRef>
          </c:xVal>
          <c:yVal>
            <c:numRef>
              <c:f>KPI_8!$F$17</c:f>
              <c:numCache>
                <c:formatCode>0.000</c:formatCode>
                <c:ptCount val="1"/>
                <c:pt idx="0">
                  <c:v>0.1461036612709572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KPI_8!$G$13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'funnel_X-axis'!$G$14</c:f>
              <c:numCache>
                <c:formatCode>#,##0;\-#,##0;\-;@</c:formatCode>
                <c:ptCount val="1"/>
                <c:pt idx="0">
                  <c:v>54126</c:v>
                </c:pt>
              </c:numCache>
            </c:numRef>
          </c:xVal>
          <c:yVal>
            <c:numRef>
              <c:f>KPI_8!$G$17</c:f>
              <c:numCache>
                <c:formatCode>0.000</c:formatCode>
                <c:ptCount val="1"/>
                <c:pt idx="0">
                  <c:v>0.10715737353582382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KPI_8!$H$13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'funnel_X-axis'!$H$14</c:f>
              <c:numCache>
                <c:formatCode>#,##0;\-#,##0;\-;@</c:formatCode>
                <c:ptCount val="1"/>
                <c:pt idx="0">
                  <c:v>109566</c:v>
                </c:pt>
              </c:numCache>
            </c:numRef>
          </c:xVal>
          <c:yVal>
            <c:numRef>
              <c:f>KPI_8!$H$17</c:f>
              <c:numCache>
                <c:formatCode>0.000</c:formatCode>
                <c:ptCount val="1"/>
                <c:pt idx="0">
                  <c:v>0.10587225964258985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KPI_8!$I$13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081531531531486E-2"/>
                  <c:y val="4.117200854700855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'funnel_X-axis'!$I$14</c:f>
              <c:numCache>
                <c:formatCode>#,##0;\-#,##0;\-;@</c:formatCode>
                <c:ptCount val="1"/>
                <c:pt idx="0">
                  <c:v>195763</c:v>
                </c:pt>
              </c:numCache>
            </c:numRef>
          </c:xVal>
          <c:yVal>
            <c:numRef>
              <c:f>KPI_8!$I$17</c:f>
              <c:numCache>
                <c:formatCode>0.000</c:formatCode>
                <c:ptCount val="1"/>
                <c:pt idx="0">
                  <c:v>0.12974872677676577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KPI_8!$J$13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069069069069431E-3"/>
                  <c:y val="-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'funnel_X-axis'!$J$14</c:f>
              <c:numCache>
                <c:formatCode>#,##0;\-#,##0;\-;@</c:formatCode>
                <c:ptCount val="1"/>
                <c:pt idx="0">
                  <c:v>70918</c:v>
                </c:pt>
              </c:numCache>
            </c:numRef>
          </c:xVal>
          <c:yVal>
            <c:numRef>
              <c:f>KPI_8!$J$17</c:f>
              <c:numCache>
                <c:formatCode>0.000</c:formatCode>
                <c:ptCount val="1"/>
                <c:pt idx="0">
                  <c:v>0.13113736992018951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KPI_8!$K$13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'funnel_X-axis'!$K$14</c:f>
              <c:numCache>
                <c:formatCode>#,##0;\-#,##0;\-;@</c:formatCode>
                <c:ptCount val="1"/>
                <c:pt idx="0">
                  <c:v>93007</c:v>
                </c:pt>
              </c:numCache>
            </c:numRef>
          </c:xVal>
          <c:yVal>
            <c:numRef>
              <c:f>KPI_8!$K$17</c:f>
              <c:numCache>
                <c:formatCode>0.000</c:formatCode>
                <c:ptCount val="1"/>
                <c:pt idx="0">
                  <c:v>0.12794735880095048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KPI_8!$L$13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'funnel_X-axis'!$L$14</c:f>
              <c:numCache>
                <c:formatCode>#,##0;\-#,##0;\-;@</c:formatCode>
                <c:ptCount val="1"/>
                <c:pt idx="0">
                  <c:v>136217</c:v>
                </c:pt>
              </c:numCache>
            </c:numRef>
          </c:xVal>
          <c:yVal>
            <c:numRef>
              <c:f>KPI_8!$L$17</c:f>
              <c:numCache>
                <c:formatCode>0.000</c:formatCode>
                <c:ptCount val="1"/>
                <c:pt idx="0">
                  <c:v>0.14021744716151432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KPI_8!$M$13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'funnel_X-axis'!$M$14</c:f>
              <c:numCache>
                <c:formatCode>#,##0;\-#,##0;\-;@</c:formatCode>
                <c:ptCount val="1"/>
                <c:pt idx="0">
                  <c:v>4864</c:v>
                </c:pt>
              </c:numCache>
            </c:numRef>
          </c:xVal>
          <c:yVal>
            <c:numRef>
              <c:f>KPI_8!$M$17</c:f>
              <c:numCache>
                <c:formatCode>0.000</c:formatCode>
                <c:ptCount val="1"/>
                <c:pt idx="0">
                  <c:v>8.223684210526315E-2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KPI_8!$N$13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'funnel_X-axis'!$N$14</c:f>
              <c:numCache>
                <c:formatCode>#,##0;\-#,##0;\-;@</c:formatCode>
                <c:ptCount val="1"/>
                <c:pt idx="0">
                  <c:v>5029</c:v>
                </c:pt>
              </c:numCache>
            </c:numRef>
          </c:xVal>
          <c:yVal>
            <c:numRef>
              <c:f>KPI_8!$N$17</c:f>
              <c:numCache>
                <c:formatCode>0.000</c:formatCode>
                <c:ptCount val="1"/>
                <c:pt idx="0">
                  <c:v>0.1988466892026248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KPI_8!$O$13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'funnel_X-axis'!$O$14</c:f>
              <c:numCache>
                <c:formatCode>#,##0;\-#,##0;\-;@</c:formatCode>
                <c:ptCount val="1"/>
                <c:pt idx="0">
                  <c:v>81736</c:v>
                </c:pt>
              </c:numCache>
            </c:numRef>
          </c:xVal>
          <c:yVal>
            <c:numRef>
              <c:f>KPI_8!$O$17</c:f>
              <c:numCache>
                <c:formatCode>0.000</c:formatCode>
                <c:ptCount val="1"/>
                <c:pt idx="0">
                  <c:v>0.11500440442399922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KPI_8!$P$13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'funnel_X-axis'!$P$14</c:f>
              <c:numCache>
                <c:formatCode>#,##0;\-#,##0;\-;@</c:formatCode>
                <c:ptCount val="1"/>
                <c:pt idx="0">
                  <c:v>5848</c:v>
                </c:pt>
              </c:numCache>
            </c:numRef>
          </c:xVal>
          <c:yVal>
            <c:numRef>
              <c:f>KPI_8!$P$17</c:f>
              <c:numCache>
                <c:formatCode>0.000</c:formatCode>
                <c:ptCount val="1"/>
                <c:pt idx="0">
                  <c:v>0.20519835841313269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KPI_8!$Q$13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'funnel_Limits&amp;Scot'!$V$11:$V$44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'funnel_Limits&amp;Scot'!$W$11:$W$44</c:f>
              <c:numCache>
                <c:formatCode>0.000</c:formatCode>
                <c:ptCount val="34"/>
                <c:pt idx="0">
                  <c:v>0.12907953797853117</c:v>
                </c:pt>
                <c:pt idx="1">
                  <c:v>0.12907953797853117</c:v>
                </c:pt>
                <c:pt idx="2">
                  <c:v>0.12907953797853117</c:v>
                </c:pt>
                <c:pt idx="3">
                  <c:v>0.12907953797853117</c:v>
                </c:pt>
                <c:pt idx="4">
                  <c:v>0.12907953797853117</c:v>
                </c:pt>
                <c:pt idx="5">
                  <c:v>0.12907953797853117</c:v>
                </c:pt>
                <c:pt idx="6">
                  <c:v>0.12907953797853117</c:v>
                </c:pt>
                <c:pt idx="7">
                  <c:v>0.12907953797853117</c:v>
                </c:pt>
                <c:pt idx="8">
                  <c:v>0.12907953797853117</c:v>
                </c:pt>
                <c:pt idx="9">
                  <c:v>0.12907953797853117</c:v>
                </c:pt>
                <c:pt idx="10">
                  <c:v>0.12907953797853117</c:v>
                </c:pt>
                <c:pt idx="11">
                  <c:v>0.12907953797853117</c:v>
                </c:pt>
                <c:pt idx="12">
                  <c:v>0.12907953797853117</c:v>
                </c:pt>
                <c:pt idx="13">
                  <c:v>0.12907953797853117</c:v>
                </c:pt>
                <c:pt idx="14">
                  <c:v>0.12907953797853117</c:v>
                </c:pt>
                <c:pt idx="15">
                  <c:v>0.12907953797853117</c:v>
                </c:pt>
                <c:pt idx="16">
                  <c:v>0.12907953797853117</c:v>
                </c:pt>
                <c:pt idx="17">
                  <c:v>0.12907953797853117</c:v>
                </c:pt>
                <c:pt idx="18">
                  <c:v>0.12907953797853117</c:v>
                </c:pt>
                <c:pt idx="19">
                  <c:v>0.12907953797853117</c:v>
                </c:pt>
                <c:pt idx="20">
                  <c:v>0.12907953797853117</c:v>
                </c:pt>
                <c:pt idx="21">
                  <c:v>0.12907953797853117</c:v>
                </c:pt>
                <c:pt idx="22">
                  <c:v>0.12907953797853117</c:v>
                </c:pt>
                <c:pt idx="23">
                  <c:v>0.12907953797853117</c:v>
                </c:pt>
                <c:pt idx="24">
                  <c:v>0.12907953797853117</c:v>
                </c:pt>
                <c:pt idx="25">
                  <c:v>0.12907953797853117</c:v>
                </c:pt>
                <c:pt idx="26">
                  <c:v>0.12907953797853117</c:v>
                </c:pt>
                <c:pt idx="27">
                  <c:v>0.12907953797853117</c:v>
                </c:pt>
                <c:pt idx="28">
                  <c:v>0.12907953797853117</c:v>
                </c:pt>
                <c:pt idx="29">
                  <c:v>0.12907953797853117</c:v>
                </c:pt>
                <c:pt idx="30">
                  <c:v>0.12907953797853117</c:v>
                </c:pt>
                <c:pt idx="31">
                  <c:v>0.12907953797853117</c:v>
                </c:pt>
                <c:pt idx="32">
                  <c:v>0.12907953797853117</c:v>
                </c:pt>
                <c:pt idx="33">
                  <c:v>0.12907953797853117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'funnel_Limits&amp;Scot'!$V$11:$V$44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'funnel_Limits&amp;Scot'!$Y$11:$Y$44</c:f>
              <c:numCache>
                <c:formatCode>0.00</c:formatCode>
                <c:ptCount val="34"/>
                <c:pt idx="0">
                  <c:v>4.162697351262068E-5</c:v>
                </c:pt>
                <c:pt idx="1">
                  <c:v>2.637666009557928E-2</c:v>
                </c:pt>
                <c:pt idx="2">
                  <c:v>5.9884784952997025E-2</c:v>
                </c:pt>
                <c:pt idx="3">
                  <c:v>7.4507686982505497E-2</c:v>
                </c:pt>
                <c:pt idx="4">
                  <c:v>8.2262275010847236E-2</c:v>
                </c:pt>
                <c:pt idx="5">
                  <c:v>8.7310182699852953E-2</c:v>
                </c:pt>
                <c:pt idx="6">
                  <c:v>9.0949839215847317E-2</c:v>
                </c:pt>
                <c:pt idx="7">
                  <c:v>9.3742237333960726E-2</c:v>
                </c:pt>
                <c:pt idx="8">
                  <c:v>9.5976365734112806E-2</c:v>
                </c:pt>
                <c:pt idx="9">
                  <c:v>9.7818835733223072E-2</c:v>
                </c:pt>
                <c:pt idx="10">
                  <c:v>9.9373594875193288E-2</c:v>
                </c:pt>
                <c:pt idx="11">
                  <c:v>0.10070941420769204</c:v>
                </c:pt>
                <c:pt idx="12">
                  <c:v>0.10187390700100553</c:v>
                </c:pt>
                <c:pt idx="13">
                  <c:v>0.10290125574998238</c:v>
                </c:pt>
                <c:pt idx="14">
                  <c:v>0.1038167395039227</c:v>
                </c:pt>
                <c:pt idx="15">
                  <c:v>0.10463952084589026</c:v>
                </c:pt>
                <c:pt idx="16">
                  <c:v>0.10606316636872645</c:v>
                </c:pt>
                <c:pt idx="17">
                  <c:v>0.1072577628613663</c:v>
                </c:pt>
                <c:pt idx="18">
                  <c:v>0.10827933676618867</c:v>
                </c:pt>
                <c:pt idx="19">
                  <c:v>0.10916634691830369</c:v>
                </c:pt>
                <c:pt idx="20">
                  <c:v>0.10994620547605694</c:v>
                </c:pt>
                <c:pt idx="21">
                  <c:v>0.11063905993383459</c:v>
                </c:pt>
                <c:pt idx="22">
                  <c:v>0.11126010130300462</c:v>
                </c:pt>
                <c:pt idx="23">
                  <c:v>0.11182103330265129</c:v>
                </c:pt>
                <c:pt idx="24">
                  <c:v>0.11233104114195543</c:v>
                </c:pt>
                <c:pt idx="25">
                  <c:v>0.11279744986163676</c:v>
                </c:pt>
                <c:pt idx="26">
                  <c:v>0.11322618349254435</c:v>
                </c:pt>
                <c:pt idx="27">
                  <c:v>0.11362209263657937</c:v>
                </c:pt>
                <c:pt idx="28">
                  <c:v>0.1139891928848058</c:v>
                </c:pt>
                <c:pt idx="29">
                  <c:v>0.11433084144033526</c:v>
                </c:pt>
                <c:pt idx="30">
                  <c:v>0.11464987004805868</c:v>
                </c:pt>
                <c:pt idx="31">
                  <c:v>0.11494868647231921</c:v>
                </c:pt>
                <c:pt idx="32">
                  <c:v>0.11522935296603722</c:v>
                </c:pt>
                <c:pt idx="33">
                  <c:v>0.11549364766047124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'funnel_Limits&amp;Scot'!$V$11:$V$44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'funnel_Limits&amp;Scot'!$Z$11:$Z$44</c:f>
              <c:numCache>
                <c:formatCode>0.00</c:formatCode>
                <c:ptCount val="34"/>
                <c:pt idx="0">
                  <c:v>80.051590188217887</c:v>
                </c:pt>
                <c:pt idx="1">
                  <c:v>0.62916026814850678</c:v>
                </c:pt>
                <c:pt idx="2">
                  <c:v>0.27800397999210924</c:v>
                </c:pt>
                <c:pt idx="3">
                  <c:v>0.22353217303055159</c:v>
                </c:pt>
                <c:pt idx="4">
                  <c:v>0.20248753433039079</c:v>
                </c:pt>
                <c:pt idx="5">
                  <c:v>0.19079327256615616</c:v>
                </c:pt>
                <c:pt idx="6">
                  <c:v>0.18316537830641147</c:v>
                </c:pt>
                <c:pt idx="7">
                  <c:v>0.17771397779441786</c:v>
                </c:pt>
                <c:pt idx="8">
                  <c:v>0.1735804751554193</c:v>
                </c:pt>
                <c:pt idx="9">
                  <c:v>0.17031342699756619</c:v>
                </c:pt>
                <c:pt idx="10">
                  <c:v>0.16765063448370382</c:v>
                </c:pt>
                <c:pt idx="11">
                  <c:v>0.16542837072657557</c:v>
                </c:pt>
                <c:pt idx="12">
                  <c:v>0.16353859350147479</c:v>
                </c:pt>
                <c:pt idx="13">
                  <c:v>0.16190683300116324</c:v>
                </c:pt>
                <c:pt idx="14">
                  <c:v>0.16047991819728111</c:v>
                </c:pt>
                <c:pt idx="15">
                  <c:v>0.15921876320922607</c:v>
                </c:pt>
                <c:pt idx="16">
                  <c:v>0.15708275229240282</c:v>
                </c:pt>
                <c:pt idx="17">
                  <c:v>0.15533408679126703</c:v>
                </c:pt>
                <c:pt idx="18">
                  <c:v>0.15386925324727313</c:v>
                </c:pt>
                <c:pt idx="19">
                  <c:v>0.15261957318711841</c:v>
                </c:pt>
                <c:pt idx="20">
                  <c:v>0.15153748769123318</c:v>
                </c:pt>
                <c:pt idx="21">
                  <c:v>0.15058890131672772</c:v>
                </c:pt>
                <c:pt idx="22">
                  <c:v>0.1497486601180171</c:v>
                </c:pt>
                <c:pt idx="23">
                  <c:v>0.14899775415341221</c:v>
                </c:pt>
                <c:pt idx="24">
                  <c:v>0.14832151850111583</c:v>
                </c:pt>
                <c:pt idx="25">
                  <c:v>0.14770843772160011</c:v>
                </c:pt>
                <c:pt idx="26">
                  <c:v>0.14714932856425006</c:v>
                </c:pt>
                <c:pt idx="27">
                  <c:v>0.14663676734448339</c:v>
                </c:pt>
                <c:pt idx="28">
                  <c:v>0.14616467999479893</c:v>
                </c:pt>
                <c:pt idx="29">
                  <c:v>0.14572804291892974</c:v>
                </c:pt>
                <c:pt idx="30">
                  <c:v>0.14532266095389451</c:v>
                </c:pt>
                <c:pt idx="31">
                  <c:v>0.1449450000293257</c:v>
                </c:pt>
                <c:pt idx="32">
                  <c:v>0.1445920593008207</c:v>
                </c:pt>
                <c:pt idx="33">
                  <c:v>0.14426127221787308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'funnel_Limits&amp;Scot'!$V$11:$V$44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'funnel_Limits&amp;Scot'!$AB$11:$AB$44</c:f>
              <c:numCache>
                <c:formatCode>0.00</c:formatCode>
                <c:ptCount val="34"/>
                <c:pt idx="0">
                  <c:v>1.8507502961284672E-5</c:v>
                </c:pt>
                <c:pt idx="1">
                  <c:v>1.4571191446704842E-2</c:v>
                </c:pt>
                <c:pt idx="2">
                  <c:v>4.2073519690369113E-2</c:v>
                </c:pt>
                <c:pt idx="3">
                  <c:v>5.729253430505122E-2</c:v>
                </c:pt>
                <c:pt idx="4">
                  <c:v>6.611637616917132E-2</c:v>
                </c:pt>
                <c:pt idx="5">
                  <c:v>7.2128370062393102E-2</c:v>
                </c:pt>
                <c:pt idx="6">
                  <c:v>7.6590165815294667E-2</c:v>
                </c:pt>
                <c:pt idx="7">
                  <c:v>8.0083740321835351E-2</c:v>
                </c:pt>
                <c:pt idx="8">
                  <c:v>8.2922054594825101E-2</c:v>
                </c:pt>
                <c:pt idx="9">
                  <c:v>8.5291230220410214E-2</c:v>
                </c:pt>
                <c:pt idx="10">
                  <c:v>8.7310182699852953E-2</c:v>
                </c:pt>
                <c:pt idx="11">
                  <c:v>8.9059093165780145E-2</c:v>
                </c:pt>
                <c:pt idx="12">
                  <c:v>9.0594346917639262E-2</c:v>
                </c:pt>
                <c:pt idx="13">
                  <c:v>9.1956957849593943E-2</c:v>
                </c:pt>
                <c:pt idx="14">
                  <c:v>9.317759880986333E-2</c:v>
                </c:pt>
                <c:pt idx="15">
                  <c:v>9.4279748280131942E-2</c:v>
                </c:pt>
                <c:pt idx="16">
                  <c:v>9.6198118468482877E-2</c:v>
                </c:pt>
                <c:pt idx="17">
                  <c:v>9.7818835733223086E-2</c:v>
                </c:pt>
                <c:pt idx="18">
                  <c:v>9.9212694109385116E-2</c:v>
                </c:pt>
                <c:pt idx="19">
                  <c:v>0.10042879722738485</c:v>
                </c:pt>
                <c:pt idx="20">
                  <c:v>0.10150245179484732</c:v>
                </c:pt>
                <c:pt idx="21">
                  <c:v>0.10245980263470042</c:v>
                </c:pt>
                <c:pt idx="22">
                  <c:v>0.10332069127859435</c:v>
                </c:pt>
                <c:pt idx="23">
                  <c:v>0.10410049201329241</c:v>
                </c:pt>
                <c:pt idx="24">
                  <c:v>0.10481133215748804</c:v>
                </c:pt>
                <c:pt idx="25">
                  <c:v>0.10546292710749182</c:v>
                </c:pt>
                <c:pt idx="26">
                  <c:v>0.10606316636872647</c:v>
                </c:pt>
                <c:pt idx="27">
                  <c:v>0.10661853399508264</c:v>
                </c:pt>
                <c:pt idx="28">
                  <c:v>0.10713441614244833</c:v>
                </c:pt>
                <c:pt idx="29">
                  <c:v>0.1076153299600368</c:v>
                </c:pt>
                <c:pt idx="30">
                  <c:v>0.10806509658672248</c:v>
                </c:pt>
                <c:pt idx="31">
                  <c:v>0.10848697372904489</c:v>
                </c:pt>
                <c:pt idx="32">
                  <c:v>0.10888375854764877</c:v>
                </c:pt>
                <c:pt idx="33">
                  <c:v>0.10925786841816866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'funnel_Limits&amp;Scot'!$V$11:$V$44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'funnel_Limits&amp;Scot'!$AC$11:$AC$44</c:f>
              <c:numCache>
                <c:formatCode>0.00</c:formatCode>
                <c:ptCount val="34"/>
                <c:pt idx="0">
                  <c:v>90.025797400092742</c:v>
                </c:pt>
                <c:pt idx="1">
                  <c:v>1.1332574269448339</c:v>
                </c:pt>
                <c:pt idx="2">
                  <c:v>0.39529828701462422</c:v>
                </c:pt>
                <c:pt idx="3">
                  <c:v>0.29055348023892158</c:v>
                </c:pt>
                <c:pt idx="4">
                  <c:v>0.25185191881090302</c:v>
                </c:pt>
                <c:pt idx="5">
                  <c:v>0.23089434567258846</c:v>
                </c:pt>
                <c:pt idx="6">
                  <c:v>0.21746305098372001</c:v>
                </c:pt>
                <c:pt idx="7">
                  <c:v>0.20798891383897877</c:v>
                </c:pt>
                <c:pt idx="8">
                  <c:v>0.20087832983481249</c:v>
                </c:pt>
                <c:pt idx="9">
                  <c:v>0.19530471164973129</c:v>
                </c:pt>
                <c:pt idx="10">
                  <c:v>0.19079327256615619</c:v>
                </c:pt>
                <c:pt idx="11">
                  <c:v>0.18705028310355373</c:v>
                </c:pt>
                <c:pt idx="12">
                  <c:v>0.18388345085433311</c:v>
                </c:pt>
                <c:pt idx="13">
                  <c:v>0.18116115039123229</c:v>
                </c:pt>
                <c:pt idx="14">
                  <c:v>0.1787899739448176</c:v>
                </c:pt>
                <c:pt idx="15">
                  <c:v>0.17670163007114237</c:v>
                </c:pt>
                <c:pt idx="16">
                  <c:v>0.17318065237685934</c:v>
                </c:pt>
                <c:pt idx="17">
                  <c:v>0.17031342699756619</c:v>
                </c:pt>
                <c:pt idx="18">
                  <c:v>0.16792233969463485</c:v>
                </c:pt>
                <c:pt idx="19">
                  <c:v>0.1658903071665907</c:v>
                </c:pt>
                <c:pt idx="20">
                  <c:v>0.16413670122573848</c:v>
                </c:pt>
                <c:pt idx="21">
                  <c:v>0.16260399967450975</c:v>
                </c:pt>
                <c:pt idx="22">
                  <c:v>0.1612499479945147</c:v>
                </c:pt>
                <c:pt idx="23">
                  <c:v>0.16004273535012808</c:v>
                </c:pt>
                <c:pt idx="24">
                  <c:v>0.15895790677988403</c:v>
                </c:pt>
                <c:pt idx="25">
                  <c:v>0.15797631971297416</c:v>
                </c:pt>
                <c:pt idx="26">
                  <c:v>0.15708275229240284</c:v>
                </c:pt>
                <c:pt idx="27">
                  <c:v>0.15626493169255234</c:v>
                </c:pt>
                <c:pt idx="28">
                  <c:v>0.15551284068805662</c:v>
                </c:pt>
                <c:pt idx="29">
                  <c:v>0.15481821313089306</c:v>
                </c:pt>
                <c:pt idx="30">
                  <c:v>0.15417416049164115</c:v>
                </c:pt>
                <c:pt idx="31">
                  <c:v>0.15357489111156711</c:v>
                </c:pt>
                <c:pt idx="32">
                  <c:v>0.15301549618736102</c:v>
                </c:pt>
                <c:pt idx="33">
                  <c:v>0.15249178455138676</c:v>
                </c:pt>
              </c:numCache>
            </c:numRef>
          </c:yVal>
          <c:smooth val="1"/>
        </c:ser>
        <c:axId val="84827520"/>
        <c:axId val="84857984"/>
      </c:scatterChart>
      <c:valAx>
        <c:axId val="84827520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857984"/>
        <c:crosses val="autoZero"/>
        <c:crossBetween val="midCat"/>
        <c:majorUnit val="25000"/>
        <c:minorUnit val="4000"/>
      </c:valAx>
      <c:valAx>
        <c:axId val="84857984"/>
        <c:scaling>
          <c:orientation val="minMax"/>
          <c:max val="0.25"/>
          <c:min val="0.0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827520"/>
        <c:crosses val="autoZero"/>
        <c:crossBetween val="midCat"/>
        <c:majorUnit val="0.05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6542417417421"/>
          <c:y val="1.1529487179487301E-2"/>
          <c:w val="0.38555780780781956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022" r="0.23622047244094491" t="0.39370078740157488" header="0.3149606299212695" footer="0.314960629921269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0728E-2"/>
          <c:y val="9.0065170940171066E-2"/>
          <c:w val="0.95258103241296521"/>
          <c:h val="0.75645320512820524"/>
        </c:manualLayout>
      </c:layout>
      <c:barChart>
        <c:barDir val="col"/>
        <c:grouping val="percentStacked"/>
        <c:ser>
          <c:idx val="0"/>
          <c:order val="0"/>
          <c:tx>
            <c:v>A</c:v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'KPI_9-11'!$C$12:$Q$12</c:f>
              <c:numCache>
                <c:formatCode>0.0</c:formatCode>
                <c:ptCount val="15"/>
                <c:pt idx="0">
                  <c:v>43.925233644859816</c:v>
                </c:pt>
                <c:pt idx="1">
                  <c:v>28.947368421052634</c:v>
                </c:pt>
                <c:pt idx="2">
                  <c:v>46.511627906976742</c:v>
                </c:pt>
                <c:pt idx="3">
                  <c:v>38.613861386138616</c:v>
                </c:pt>
                <c:pt idx="4">
                  <c:v>31.03448275862069</c:v>
                </c:pt>
                <c:pt idx="5">
                  <c:v>25</c:v>
                </c:pt>
                <c:pt idx="6">
                  <c:v>38.188976377952756</c:v>
                </c:pt>
                <c:pt idx="7">
                  <c:v>39.784946236559136</c:v>
                </c:pt>
                <c:pt idx="8">
                  <c:v>37.815126050420169</c:v>
                </c:pt>
                <c:pt idx="9">
                  <c:v>22.513089005235599</c:v>
                </c:pt>
                <c:pt idx="10">
                  <c:v>25</c:v>
                </c:pt>
                <c:pt idx="11">
                  <c:v>20</c:v>
                </c:pt>
                <c:pt idx="12">
                  <c:v>21.276595744680851</c:v>
                </c:pt>
                <c:pt idx="13">
                  <c:v>50</c:v>
                </c:pt>
                <c:pt idx="14">
                  <c:v>33.467741935483872</c:v>
                </c:pt>
              </c:numCache>
            </c:numRef>
          </c:val>
        </c:ser>
        <c:ser>
          <c:idx val="1"/>
          <c:order val="1"/>
          <c:tx>
            <c:v>B</c:v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'KPI_9-11'!$C$28:$Q$28</c:f>
              <c:numCache>
                <c:formatCode>0.0</c:formatCode>
                <c:ptCount val="15"/>
                <c:pt idx="0">
                  <c:v>21.495327102803738</c:v>
                </c:pt>
                <c:pt idx="1">
                  <c:v>36.84210526315789</c:v>
                </c:pt>
                <c:pt idx="2">
                  <c:v>27.906976744186046</c:v>
                </c:pt>
                <c:pt idx="3">
                  <c:v>24.752475247524753</c:v>
                </c:pt>
                <c:pt idx="4">
                  <c:v>24.137931034482758</c:v>
                </c:pt>
                <c:pt idx="5">
                  <c:v>26.72413793103448</c:v>
                </c:pt>
                <c:pt idx="6">
                  <c:v>21.653543307086615</c:v>
                </c:pt>
                <c:pt idx="7">
                  <c:v>18.27956989247312</c:v>
                </c:pt>
                <c:pt idx="8">
                  <c:v>23.52941176470588</c:v>
                </c:pt>
                <c:pt idx="9">
                  <c:v>21.465968586387437</c:v>
                </c:pt>
                <c:pt idx="10">
                  <c:v>50</c:v>
                </c:pt>
                <c:pt idx="11">
                  <c:v>50</c:v>
                </c:pt>
                <c:pt idx="12">
                  <c:v>34.042553191489361</c:v>
                </c:pt>
                <c:pt idx="13">
                  <c:v>16.666666666666664</c:v>
                </c:pt>
                <c:pt idx="14">
                  <c:v>24.274193548387096</c:v>
                </c:pt>
              </c:numCache>
            </c:numRef>
          </c:val>
        </c:ser>
        <c:ser>
          <c:idx val="2"/>
          <c:order val="2"/>
          <c:tx>
            <c:v>C1</c:v>
          </c:tx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'KPI_9-11'!$C$44:$Q$44</c:f>
              <c:numCache>
                <c:formatCode>0.0</c:formatCode>
                <c:ptCount val="15"/>
                <c:pt idx="0">
                  <c:v>22.429906542056074</c:v>
                </c:pt>
                <c:pt idx="1">
                  <c:v>28.947368421052634</c:v>
                </c:pt>
                <c:pt idx="2">
                  <c:v>20.930232558139537</c:v>
                </c:pt>
                <c:pt idx="3">
                  <c:v>24.752475247524753</c:v>
                </c:pt>
                <c:pt idx="4">
                  <c:v>29.310344827586203</c:v>
                </c:pt>
                <c:pt idx="5">
                  <c:v>23.275862068965516</c:v>
                </c:pt>
                <c:pt idx="6">
                  <c:v>22.834645669291341</c:v>
                </c:pt>
                <c:pt idx="7">
                  <c:v>22.58064516129032</c:v>
                </c:pt>
                <c:pt idx="8">
                  <c:v>22.689075630252102</c:v>
                </c:pt>
                <c:pt idx="9">
                  <c:v>33.507853403141361</c:v>
                </c:pt>
                <c:pt idx="10">
                  <c:v>0</c:v>
                </c:pt>
                <c:pt idx="11">
                  <c:v>0</c:v>
                </c:pt>
                <c:pt idx="12">
                  <c:v>38.297872340425535</c:v>
                </c:pt>
                <c:pt idx="13">
                  <c:v>8.3333333333333321</c:v>
                </c:pt>
                <c:pt idx="14">
                  <c:v>25.806451612903224</c:v>
                </c:pt>
              </c:numCache>
            </c:numRef>
          </c:val>
        </c:ser>
        <c:ser>
          <c:idx val="3"/>
          <c:order val="3"/>
          <c:tx>
            <c:v>C2</c:v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'KPI_12-14'!$C$12:$Q$12</c:f>
              <c:numCache>
                <c:formatCode>0.0</c:formatCode>
                <c:ptCount val="15"/>
                <c:pt idx="0">
                  <c:v>1.8691588785046727</c:v>
                </c:pt>
                <c:pt idx="1">
                  <c:v>0</c:v>
                </c:pt>
                <c:pt idx="2">
                  <c:v>0</c:v>
                </c:pt>
                <c:pt idx="3">
                  <c:v>3.9603960396039604</c:v>
                </c:pt>
                <c:pt idx="4">
                  <c:v>3.4482758620689653</c:v>
                </c:pt>
                <c:pt idx="5">
                  <c:v>4.3103448275862073</c:v>
                </c:pt>
                <c:pt idx="6">
                  <c:v>1.5748031496062991</c:v>
                </c:pt>
                <c:pt idx="7">
                  <c:v>5.376344086021505</c:v>
                </c:pt>
                <c:pt idx="8">
                  <c:v>0.84033613445378152</c:v>
                </c:pt>
                <c:pt idx="9">
                  <c:v>3.1413612565445024</c:v>
                </c:pt>
                <c:pt idx="10">
                  <c:v>0</c:v>
                </c:pt>
                <c:pt idx="11">
                  <c:v>0</c:v>
                </c:pt>
                <c:pt idx="12">
                  <c:v>2.1276595744680851</c:v>
                </c:pt>
                <c:pt idx="13">
                  <c:v>16.666666666666664</c:v>
                </c:pt>
                <c:pt idx="14">
                  <c:v>2.661290322580645</c:v>
                </c:pt>
              </c:numCache>
            </c:numRef>
          </c:val>
        </c:ser>
        <c:ser>
          <c:idx val="4"/>
          <c:order val="4"/>
          <c:tx>
            <c:v>D</c:v>
          </c:tx>
          <c:spPr>
            <a:solidFill>
              <a:srgbClr val="7030A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'KPI_12-14'!$C$28:$Q$28</c:f>
              <c:numCache>
                <c:formatCode>0.0</c:formatCode>
                <c:ptCount val="15"/>
                <c:pt idx="0">
                  <c:v>9.3457943925233646</c:v>
                </c:pt>
                <c:pt idx="1">
                  <c:v>0</c:v>
                </c:pt>
                <c:pt idx="2">
                  <c:v>4.6511627906976747</c:v>
                </c:pt>
                <c:pt idx="3">
                  <c:v>2.9702970297029703</c:v>
                </c:pt>
                <c:pt idx="4">
                  <c:v>1.7241379310344827</c:v>
                </c:pt>
                <c:pt idx="5">
                  <c:v>7.7586206896551726</c:v>
                </c:pt>
                <c:pt idx="6">
                  <c:v>4.3307086614173231</c:v>
                </c:pt>
                <c:pt idx="7">
                  <c:v>5.376344086021505</c:v>
                </c:pt>
                <c:pt idx="8">
                  <c:v>5.0420168067226889</c:v>
                </c:pt>
                <c:pt idx="9">
                  <c:v>0</c:v>
                </c:pt>
                <c:pt idx="10">
                  <c:v>0</c:v>
                </c:pt>
                <c:pt idx="11">
                  <c:v>20</c:v>
                </c:pt>
                <c:pt idx="12">
                  <c:v>1.0638297872340425</c:v>
                </c:pt>
                <c:pt idx="13">
                  <c:v>0</c:v>
                </c:pt>
                <c:pt idx="14">
                  <c:v>4.032258064516129</c:v>
                </c:pt>
              </c:numCache>
            </c:numRef>
          </c:val>
        </c:ser>
        <c:ser>
          <c:idx val="5"/>
          <c:order val="5"/>
          <c:tx>
            <c:v>Not known</c:v>
          </c:tx>
          <c:spPr>
            <a:solidFill>
              <a:srgbClr val="FFC00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'KPI_12-14'!$C$46:$Q$46</c:f>
              <c:numCache>
                <c:formatCode>0.0</c:formatCode>
                <c:ptCount val="15"/>
                <c:pt idx="0">
                  <c:v>0</c:v>
                </c:pt>
                <c:pt idx="1">
                  <c:v>5.2631578947368416</c:v>
                </c:pt>
                <c:pt idx="2">
                  <c:v>0</c:v>
                </c:pt>
                <c:pt idx="3">
                  <c:v>3.9603960396039604</c:v>
                </c:pt>
                <c:pt idx="4">
                  <c:v>3.4482758620689653</c:v>
                </c:pt>
                <c:pt idx="5">
                  <c:v>11.206896551724139</c:v>
                </c:pt>
                <c:pt idx="6">
                  <c:v>4.7244094488188972</c:v>
                </c:pt>
                <c:pt idx="7">
                  <c:v>2.1505376344086025</c:v>
                </c:pt>
                <c:pt idx="8">
                  <c:v>5.8823529411764701</c:v>
                </c:pt>
                <c:pt idx="9">
                  <c:v>4.1884816753926701</c:v>
                </c:pt>
                <c:pt idx="10">
                  <c:v>25</c:v>
                </c:pt>
                <c:pt idx="11">
                  <c:v>0</c:v>
                </c:pt>
                <c:pt idx="12">
                  <c:v>1.0638297872340425</c:v>
                </c:pt>
                <c:pt idx="13">
                  <c:v>0</c:v>
                </c:pt>
                <c:pt idx="14">
                  <c:v>4.1935483870967749</c:v>
                </c:pt>
              </c:numCache>
            </c:numRef>
          </c:val>
        </c:ser>
        <c:ser>
          <c:idx val="6"/>
          <c:order val="6"/>
          <c:tx>
            <c:v>Not stated</c:v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KPI_15!$C$17:$Q$17</c:f>
              <c:numCache>
                <c:formatCode>0.0</c:formatCode>
                <c:ptCount val="15"/>
                <c:pt idx="0">
                  <c:v>0.93457943925233633</c:v>
                </c:pt>
                <c:pt idx="1">
                  <c:v>0</c:v>
                </c:pt>
                <c:pt idx="2">
                  <c:v>0</c:v>
                </c:pt>
                <c:pt idx="3">
                  <c:v>0.99009900990099009</c:v>
                </c:pt>
                <c:pt idx="4">
                  <c:v>6.8965517241379306</c:v>
                </c:pt>
                <c:pt idx="5">
                  <c:v>1.7241379310344827</c:v>
                </c:pt>
                <c:pt idx="6">
                  <c:v>6.6929133858267722</c:v>
                </c:pt>
                <c:pt idx="7">
                  <c:v>6.4516129032258061</c:v>
                </c:pt>
                <c:pt idx="8">
                  <c:v>4.2016806722689077</c:v>
                </c:pt>
                <c:pt idx="9">
                  <c:v>15.183246073298429</c:v>
                </c:pt>
                <c:pt idx="10">
                  <c:v>0</c:v>
                </c:pt>
                <c:pt idx="11">
                  <c:v>10</c:v>
                </c:pt>
                <c:pt idx="12">
                  <c:v>2.1276595744680851</c:v>
                </c:pt>
                <c:pt idx="13">
                  <c:v>8.3333333333333321</c:v>
                </c:pt>
                <c:pt idx="14">
                  <c:v>5.564516129032258</c:v>
                </c:pt>
              </c:numCache>
            </c:numRef>
          </c:val>
        </c:ser>
        <c:gapWidth val="75"/>
        <c:overlap val="100"/>
        <c:axId val="86102784"/>
        <c:axId val="86104320"/>
      </c:barChart>
      <c:catAx>
        <c:axId val="861027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04320"/>
        <c:crosses val="autoZero"/>
        <c:auto val="1"/>
        <c:lblAlgn val="ctr"/>
        <c:lblOffset val="100"/>
        <c:tickLblSkip val="1"/>
        <c:tickMarkSkip val="1"/>
      </c:catAx>
      <c:valAx>
        <c:axId val="8610432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027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53956456456481"/>
          <c:y val="2.2503205128205715E-2"/>
          <c:w val="0.29682775521545329"/>
          <c:h val="4.036880341880342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44" r="0.75000000000000844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7.5064529914529984E-2"/>
          <c:w val="0.94407042042042821"/>
          <c:h val="0.67240256410256349"/>
        </c:manualLayout>
      </c:layout>
      <c:barChart>
        <c:barDir val="col"/>
        <c:grouping val="clustered"/>
        <c:ser>
          <c:idx val="0"/>
          <c:order val="0"/>
          <c:tx>
            <c:strRef>
              <c:f>KPI_17!$B$13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KPI_17!$C$13:$Q$13</c:f>
              <c:numCache>
                <c:formatCode>0.000</c:formatCode>
                <c:ptCount val="15"/>
                <c:pt idx="0">
                  <c:v>5.2847915443335294E-2</c:v>
                </c:pt>
                <c:pt idx="1">
                  <c:v>3.2297133629390393E-2</c:v>
                </c:pt>
                <c:pt idx="2">
                  <c:v>4.4306601683650866E-2</c:v>
                </c:pt>
                <c:pt idx="3">
                  <c:v>8.6765207151932075E-2</c:v>
                </c:pt>
                <c:pt idx="4">
                  <c:v>3.1776294884016523E-2</c:v>
                </c:pt>
                <c:pt idx="5">
                  <c:v>2.5093134132453145E-2</c:v>
                </c:pt>
                <c:pt idx="6">
                  <c:v>1.1006427753808225E-2</c:v>
                </c:pt>
                <c:pt idx="7">
                  <c:v>2.71485023076227E-2</c:v>
                </c:pt>
                <c:pt idx="8">
                  <c:v>4.1585805378430832E-2</c:v>
                </c:pt>
                <c:pt idx="9">
                  <c:v>4.4268774703557313E-2</c:v>
                </c:pt>
                <c:pt idx="10">
                  <c:v>4.3478260869565216E-2</c:v>
                </c:pt>
                <c:pt idx="11">
                  <c:v>4.0933278755628327E-2</c:v>
                </c:pt>
                <c:pt idx="12">
                  <c:v>1.5795293002685198E-2</c:v>
                </c:pt>
                <c:pt idx="13">
                  <c:v>0.11041589988958411</c:v>
                </c:pt>
                <c:pt idx="14">
                  <c:v>3.4414561381945763E-2</c:v>
                </c:pt>
              </c:numCache>
            </c:numRef>
          </c:val>
        </c:ser>
        <c:ser>
          <c:idx val="1"/>
          <c:order val="1"/>
          <c:tx>
            <c:strRef>
              <c:f>KPI_17!$B$14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KPI_17!$C$14:$Q$14</c:f>
              <c:numCache>
                <c:formatCode>0.000</c:formatCode>
                <c:ptCount val="15"/>
                <c:pt idx="0">
                  <c:v>1.5115253810303564E-2</c:v>
                </c:pt>
                <c:pt idx="1">
                  <c:v>1.4008545212579673E-2</c:v>
                </c:pt>
                <c:pt idx="2">
                  <c:v>3.2914586647649353E-2</c:v>
                </c:pt>
                <c:pt idx="3">
                  <c:v>2.9844267187584789E-2</c:v>
                </c:pt>
                <c:pt idx="4">
                  <c:v>2.072538860103627E-2</c:v>
                </c:pt>
                <c:pt idx="5">
                  <c:v>3.4626638272823285E-3</c:v>
                </c:pt>
                <c:pt idx="6">
                  <c:v>9.5322523759139056E-3</c:v>
                </c:pt>
                <c:pt idx="7">
                  <c:v>2.9125956522890354E-2</c:v>
                </c:pt>
                <c:pt idx="8">
                  <c:v>3.016712587736058E-2</c:v>
                </c:pt>
                <c:pt idx="9">
                  <c:v>1.3704825469047652E-2</c:v>
                </c:pt>
                <c:pt idx="10">
                  <c:v>0</c:v>
                </c:pt>
                <c:pt idx="11">
                  <c:v>3.8669760247486466E-2</c:v>
                </c:pt>
                <c:pt idx="12">
                  <c:v>6.8571428571428568E-3</c:v>
                </c:pt>
                <c:pt idx="13">
                  <c:v>0</c:v>
                </c:pt>
                <c:pt idx="14">
                  <c:v>1.6174198061824411E-2</c:v>
                </c:pt>
              </c:numCache>
            </c:numRef>
          </c:val>
        </c:ser>
        <c:gapWidth val="75"/>
        <c:overlap val="-25"/>
        <c:axId val="81116544"/>
        <c:axId val="86267008"/>
      </c:barChart>
      <c:catAx>
        <c:axId val="811165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6267008"/>
        <c:crosses val="autoZero"/>
        <c:auto val="1"/>
        <c:lblAlgn val="ctr"/>
        <c:lblOffset val="100"/>
        <c:tickLblSkip val="1"/>
        <c:tickMarkSkip val="1"/>
      </c:catAx>
      <c:valAx>
        <c:axId val="86267008"/>
        <c:scaling>
          <c:orientation val="minMax"/>
          <c:max val="0.1200000000000000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1116544"/>
        <c:crosses val="autoZero"/>
        <c:crossBetween val="between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130975975976548"/>
          <c:y val="1.3252350427350431E-2"/>
          <c:w val="0.15309849849850188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55" r="0.75000000000001155" t="1" header="0.5" footer="0.5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7.1872863247863281E-2"/>
          <c:w val="0.93701209677419361"/>
          <c:h val="0.77635149572649564"/>
        </c:manualLayout>
      </c:layout>
      <c:scatterChart>
        <c:scatterStyle val="smoothMarker"/>
        <c:ser>
          <c:idx val="1"/>
          <c:order val="0"/>
          <c:tx>
            <c:strRef>
              <c:f>KPI_17!$C$11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'funnel_X-axis'!$C$14</c:f>
              <c:numCache>
                <c:formatCode>#,##0;\-#,##0;\-;@</c:formatCode>
                <c:ptCount val="1"/>
                <c:pt idx="0">
                  <c:v>73755</c:v>
                </c:pt>
              </c:numCache>
            </c:numRef>
          </c:xVal>
          <c:yVal>
            <c:numRef>
              <c:f>KPI_17!$C$15</c:f>
              <c:numCache>
                <c:formatCode>0.000</c:formatCode>
                <c:ptCount val="1"/>
                <c:pt idx="0">
                  <c:v>3.2540166768354688E-2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KPI_17!$D$11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649142442375774E-3"/>
                  <c:y val="-4.59238351254481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'funnel_X-axis'!$D$14</c:f>
              <c:numCache>
                <c:formatCode>#,##0;\-#,##0;\-;@</c:formatCode>
                <c:ptCount val="1"/>
                <c:pt idx="0">
                  <c:v>26662</c:v>
                </c:pt>
              </c:numCache>
            </c:numRef>
          </c:xVal>
          <c:yVal>
            <c:numRef>
              <c:f>KPI_17!$D$15</c:f>
              <c:numCache>
                <c:formatCode>0.000</c:formatCode>
                <c:ptCount val="1"/>
                <c:pt idx="0">
                  <c:v>2.2503938189183108E-2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KPI_17!$E$11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'funnel_X-axis'!$E$14</c:f>
              <c:numCache>
                <c:formatCode>#,##0;\-#,##0;\-;@</c:formatCode>
                <c:ptCount val="1"/>
                <c:pt idx="0">
                  <c:v>34028</c:v>
                </c:pt>
              </c:numCache>
            </c:numRef>
          </c:xVal>
          <c:yVal>
            <c:numRef>
              <c:f>KPI_17!$E$15</c:f>
              <c:numCache>
                <c:formatCode>0.000</c:formatCode>
                <c:ptCount val="1"/>
                <c:pt idx="0">
                  <c:v>3.8203832138239101E-2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KPI_17!$F$11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3.059517553831460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'funnel_X-axis'!$F$14</c:f>
              <c:numCache>
                <c:formatCode>#,##0;\-#,##0;\-;@</c:formatCode>
                <c:ptCount val="1"/>
                <c:pt idx="0">
                  <c:v>69129</c:v>
                </c:pt>
              </c:numCache>
            </c:numRef>
          </c:xVal>
          <c:yVal>
            <c:numRef>
              <c:f>KPI_17!$F$15</c:f>
              <c:numCache>
                <c:formatCode>0.000</c:formatCode>
                <c:ptCount val="1"/>
                <c:pt idx="0">
                  <c:v>5.64162652432409E-2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KPI_17!$G$11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'funnel_X-axis'!$G$14</c:f>
              <c:numCache>
                <c:formatCode>#,##0;\-#,##0;\-;@</c:formatCode>
                <c:ptCount val="1"/>
                <c:pt idx="0">
                  <c:v>54126</c:v>
                </c:pt>
              </c:numCache>
            </c:numRef>
          </c:xVal>
          <c:yVal>
            <c:numRef>
              <c:f>KPI_17!$G$15</c:f>
              <c:numCache>
                <c:formatCode>0.000</c:formatCode>
                <c:ptCount val="1"/>
                <c:pt idx="0">
                  <c:v>2.5865572922440232E-2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KPI_17!$H$11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'funnel_X-axis'!$H$14</c:f>
              <c:numCache>
                <c:formatCode>#,##0;\-#,##0;\-;@</c:formatCode>
                <c:ptCount val="1"/>
                <c:pt idx="0">
                  <c:v>109566</c:v>
                </c:pt>
              </c:numCache>
            </c:numRef>
          </c:xVal>
          <c:yVal>
            <c:numRef>
              <c:f>KPI_17!$H$15</c:f>
              <c:numCache>
                <c:formatCode>0.000</c:formatCode>
                <c:ptCount val="1"/>
                <c:pt idx="0">
                  <c:v>1.3690378402059033E-2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KPI_17!$I$11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5941856994338733E-2"/>
                  <c:y val="4.931302270011952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'funnel_X-axis'!$I$14</c:f>
              <c:numCache>
                <c:formatCode>#,##0;\-#,##0;\-;@</c:formatCode>
                <c:ptCount val="1"/>
                <c:pt idx="0">
                  <c:v>195763</c:v>
                </c:pt>
              </c:numCache>
            </c:numRef>
          </c:xVal>
          <c:yVal>
            <c:numRef>
              <c:f>KPI_17!$I$15</c:f>
              <c:numCache>
                <c:formatCode>0.000</c:formatCode>
                <c:ptCount val="1"/>
                <c:pt idx="0">
                  <c:v>1.0216435179272896E-2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KPI_17!$J$11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'funnel_X-axis'!$J$14</c:f>
              <c:numCache>
                <c:formatCode>#,##0;\-#,##0;\-;@</c:formatCode>
                <c:ptCount val="1"/>
                <c:pt idx="0">
                  <c:v>70918</c:v>
                </c:pt>
              </c:numCache>
            </c:numRef>
          </c:xVal>
          <c:yVal>
            <c:numRef>
              <c:f>KPI_17!$J$15</c:f>
              <c:numCache>
                <c:formatCode>0.000</c:formatCode>
                <c:ptCount val="1"/>
                <c:pt idx="0">
                  <c:v>2.8201584929073011E-2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KPI_17!$K$11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'funnel_X-axis'!$K$14</c:f>
              <c:numCache>
                <c:formatCode>#,##0;\-#,##0;\-;@</c:formatCode>
                <c:ptCount val="1"/>
                <c:pt idx="0">
                  <c:v>93007</c:v>
                </c:pt>
              </c:numCache>
            </c:numRef>
          </c:xVal>
          <c:yVal>
            <c:numRef>
              <c:f>KPI_17!$K$15</c:f>
              <c:numCache>
                <c:formatCode>0.000</c:formatCode>
                <c:ptCount val="1"/>
                <c:pt idx="0">
                  <c:v>3.5481200339759371E-2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KPI_17!$L$11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'funnel_X-axis'!$L$14</c:f>
              <c:numCache>
                <c:formatCode>#,##0;\-#,##0;\-;@</c:formatCode>
                <c:ptCount val="1"/>
                <c:pt idx="0">
                  <c:v>136217</c:v>
                </c:pt>
              </c:numCache>
            </c:numRef>
          </c:xVal>
          <c:yVal>
            <c:numRef>
              <c:f>KPI_17!$L$15</c:f>
              <c:numCache>
                <c:formatCode>0.000</c:formatCode>
                <c:ptCount val="1"/>
                <c:pt idx="0">
                  <c:v>2.7896664880301285E-2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KPI_17!$M$11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'funnel_X-axis'!$M$14</c:f>
              <c:numCache>
                <c:formatCode>#,##0;\-#,##0;\-;@</c:formatCode>
                <c:ptCount val="1"/>
                <c:pt idx="0">
                  <c:v>4864</c:v>
                </c:pt>
              </c:numCache>
            </c:numRef>
          </c:xVal>
          <c:yVal>
            <c:numRef>
              <c:f>KPI_17!$M$15</c:f>
              <c:numCache>
                <c:formatCode>0.000</c:formatCode>
                <c:ptCount val="1"/>
                <c:pt idx="0">
                  <c:v>2.0559210526315787E-2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KPI_17!$N$11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'funnel_X-axis'!$N$14</c:f>
              <c:numCache>
                <c:formatCode>#,##0;\-#,##0;\-;@</c:formatCode>
                <c:ptCount val="1"/>
                <c:pt idx="0">
                  <c:v>5029</c:v>
                </c:pt>
              </c:numCache>
            </c:numRef>
          </c:xVal>
          <c:yVal>
            <c:numRef>
              <c:f>KPI_17!$N$15</c:f>
              <c:numCache>
                <c:formatCode>0.000</c:formatCode>
                <c:ptCount val="1"/>
                <c:pt idx="0">
                  <c:v>3.976933784052495E-2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KPI_17!$O$11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'funnel_X-axis'!$O$14</c:f>
              <c:numCache>
                <c:formatCode>#,##0;\-#,##0;\-;@</c:formatCode>
                <c:ptCount val="1"/>
                <c:pt idx="0">
                  <c:v>81736</c:v>
                </c:pt>
              </c:numCache>
            </c:numRef>
          </c:xVal>
          <c:yVal>
            <c:numRef>
              <c:f>KPI_17!$O$15</c:f>
              <c:numCache>
                <c:formatCode>0.000</c:formatCode>
                <c:ptCount val="1"/>
                <c:pt idx="0">
                  <c:v>1.1011059998042479E-2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KPI_17!$P$11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'funnel_X-axis'!$P$14</c:f>
              <c:numCache>
                <c:formatCode>#,##0;\-#,##0;\-;@</c:formatCode>
                <c:ptCount val="1"/>
                <c:pt idx="0">
                  <c:v>5848</c:v>
                </c:pt>
              </c:numCache>
            </c:numRef>
          </c:xVal>
          <c:yVal>
            <c:numRef>
              <c:f>KPI_17!$P$15</c:f>
              <c:numCache>
                <c:formatCode>0.000</c:formatCode>
                <c:ptCount val="1"/>
                <c:pt idx="0">
                  <c:v>5.1299589603283173E-2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KPI_17!$Q$11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'funnel_Limits&amp;Scot'!$AF$11:$AF$44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'funnel_Limits&amp;Scot'!$AG$11:$AG$44</c:f>
              <c:numCache>
                <c:formatCode>0.000</c:formatCode>
                <c:ptCount val="34"/>
                <c:pt idx="0">
                  <c:v>2.4670847178154747E-2</c:v>
                </c:pt>
                <c:pt idx="1">
                  <c:v>2.4670847178154747E-2</c:v>
                </c:pt>
                <c:pt idx="2">
                  <c:v>2.4670847178154747E-2</c:v>
                </c:pt>
                <c:pt idx="3">
                  <c:v>2.4670847178154747E-2</c:v>
                </c:pt>
                <c:pt idx="4">
                  <c:v>2.4670847178154747E-2</c:v>
                </c:pt>
                <c:pt idx="5">
                  <c:v>2.4670847178154747E-2</c:v>
                </c:pt>
                <c:pt idx="6">
                  <c:v>2.4670847178154747E-2</c:v>
                </c:pt>
                <c:pt idx="7">
                  <c:v>2.4670847178154747E-2</c:v>
                </c:pt>
                <c:pt idx="8">
                  <c:v>2.4670847178154747E-2</c:v>
                </c:pt>
                <c:pt idx="9">
                  <c:v>2.4670847178154747E-2</c:v>
                </c:pt>
                <c:pt idx="10">
                  <c:v>2.4670847178154747E-2</c:v>
                </c:pt>
                <c:pt idx="11">
                  <c:v>2.4670847178154747E-2</c:v>
                </c:pt>
                <c:pt idx="12">
                  <c:v>2.4670847178154747E-2</c:v>
                </c:pt>
                <c:pt idx="13">
                  <c:v>2.4670847178154747E-2</c:v>
                </c:pt>
                <c:pt idx="14">
                  <c:v>2.4670847178154747E-2</c:v>
                </c:pt>
                <c:pt idx="15">
                  <c:v>2.4670847178154747E-2</c:v>
                </c:pt>
                <c:pt idx="16">
                  <c:v>2.4670847178154747E-2</c:v>
                </c:pt>
                <c:pt idx="17">
                  <c:v>2.4670847178154747E-2</c:v>
                </c:pt>
                <c:pt idx="18">
                  <c:v>2.4670847178154747E-2</c:v>
                </c:pt>
                <c:pt idx="19">
                  <c:v>2.4670847178154747E-2</c:v>
                </c:pt>
                <c:pt idx="20">
                  <c:v>2.4670847178154747E-2</c:v>
                </c:pt>
                <c:pt idx="21">
                  <c:v>2.4670847178154747E-2</c:v>
                </c:pt>
                <c:pt idx="22">
                  <c:v>2.4670847178154747E-2</c:v>
                </c:pt>
                <c:pt idx="23">
                  <c:v>2.4670847178154747E-2</c:v>
                </c:pt>
                <c:pt idx="24">
                  <c:v>2.4670847178154747E-2</c:v>
                </c:pt>
                <c:pt idx="25">
                  <c:v>2.4670847178154747E-2</c:v>
                </c:pt>
                <c:pt idx="26">
                  <c:v>2.4670847178154747E-2</c:v>
                </c:pt>
                <c:pt idx="27">
                  <c:v>2.4670847178154747E-2</c:v>
                </c:pt>
                <c:pt idx="28">
                  <c:v>2.4670847178154747E-2</c:v>
                </c:pt>
                <c:pt idx="29">
                  <c:v>2.4670847178154747E-2</c:v>
                </c:pt>
                <c:pt idx="30">
                  <c:v>2.4670847178154747E-2</c:v>
                </c:pt>
                <c:pt idx="31">
                  <c:v>2.4670847178154747E-2</c:v>
                </c:pt>
                <c:pt idx="32">
                  <c:v>2.4670847178154747E-2</c:v>
                </c:pt>
                <c:pt idx="33">
                  <c:v>2.4670847178154747E-2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'funnel_Limits&amp;Scot'!$AF$11:$AF$44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'funnel_Limits&amp;Scot'!$AI$11:$AI$44</c:f>
              <c:numCache>
                <c:formatCode>0.00</c:formatCode>
                <c:ptCount val="34"/>
                <c:pt idx="0">
                  <c:v>1.5214390991502567E-6</c:v>
                </c:pt>
                <c:pt idx="1">
                  <c:v>1.3586632575309668E-3</c:v>
                </c:pt>
                <c:pt idx="2">
                  <c:v>4.8908451878648855E-3</c:v>
                </c:pt>
                <c:pt idx="3">
                  <c:v>7.4309250559575109E-3</c:v>
                </c:pt>
                <c:pt idx="4">
                  <c:v>9.0966560685083568E-3</c:v>
                </c:pt>
                <c:pt idx="5">
                  <c:v>1.031113290087401E-2</c:v>
                </c:pt>
                <c:pt idx="6">
                  <c:v>1.1253254102974447E-2</c:v>
                </c:pt>
                <c:pt idx="7">
                  <c:v>1.2014733860843738E-2</c:v>
                </c:pt>
                <c:pt idx="8">
                  <c:v>1.2648523397192244E-2</c:v>
                </c:pt>
                <c:pt idx="9">
                  <c:v>1.3187792849738466E-2</c:v>
                </c:pt>
                <c:pt idx="10">
                  <c:v>1.36546017087424E-2</c:v>
                </c:pt>
                <c:pt idx="11">
                  <c:v>1.4064309154314912E-2</c:v>
                </c:pt>
                <c:pt idx="12">
                  <c:v>1.4428005355742395E-2</c:v>
                </c:pt>
                <c:pt idx="13">
                  <c:v>1.4753938486575788E-2</c:v>
                </c:pt>
                <c:pt idx="14">
                  <c:v>1.5048395546175236E-2</c:v>
                </c:pt>
                <c:pt idx="15">
                  <c:v>1.5316269032037651E-2</c:v>
                </c:pt>
                <c:pt idx="16">
                  <c:v>1.5787008879570852E-2</c:v>
                </c:pt>
                <c:pt idx="17">
                  <c:v>1.6189105977058277E-2</c:v>
                </c:pt>
                <c:pt idx="18">
                  <c:v>1.6538105774422253E-2</c:v>
                </c:pt>
                <c:pt idx="19">
                  <c:v>1.6844982212205789E-2</c:v>
                </c:pt>
                <c:pt idx="20">
                  <c:v>1.7117743359588634E-2</c:v>
                </c:pt>
                <c:pt idx="21">
                  <c:v>1.73623947096984E-2</c:v>
                </c:pt>
                <c:pt idx="22">
                  <c:v>1.7583544172607983E-2</c:v>
                </c:pt>
                <c:pt idx="23">
                  <c:v>1.7784796778732639E-2</c:v>
                </c:pt>
                <c:pt idx="24">
                  <c:v>1.7969020607935388E-2</c:v>
                </c:pt>
                <c:pt idx="25">
                  <c:v>1.8138530967934864E-2</c:v>
                </c:pt>
                <c:pt idx="26">
                  <c:v>1.8295221040773847E-2</c:v>
                </c:pt>
                <c:pt idx="27">
                  <c:v>1.844065651793075E-2</c:v>
                </c:pt>
                <c:pt idx="28">
                  <c:v>1.8576145430179103E-2</c:v>
                </c:pt>
                <c:pt idx="29">
                  <c:v>1.8702790529369361E-2</c:v>
                </c:pt>
                <c:pt idx="30">
                  <c:v>1.8821529165680698E-2</c:v>
                </c:pt>
                <c:pt idx="31">
                  <c:v>1.8933164051645E-2</c:v>
                </c:pt>
                <c:pt idx="32">
                  <c:v>1.9038387283157161E-2</c:v>
                </c:pt>
                <c:pt idx="33">
                  <c:v>1.9137799302190638E-2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'funnel_Limits&amp;Scot'!$AF$11:$AF$44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'funnel_Limits&amp;Scot'!$AJ$11:$AJ$44</c:f>
              <c:numCache>
                <c:formatCode>0.00</c:formatCode>
                <c:ptCount val="34"/>
                <c:pt idx="0">
                  <c:v>80.009866817432169</c:v>
                </c:pt>
                <c:pt idx="1">
                  <c:v>0.44619282514516778</c:v>
                </c:pt>
                <c:pt idx="2">
                  <c:v>0.12434745852547395</c:v>
                </c:pt>
                <c:pt idx="3">
                  <c:v>8.1875046911564983E-2</c:v>
                </c:pt>
                <c:pt idx="4">
                  <c:v>6.6891441461793044E-2</c:v>
                </c:pt>
                <c:pt idx="5">
                  <c:v>5.9016695889677374E-2</c:v>
                </c:pt>
                <c:pt idx="6">
                  <c:v>5.407798725471781E-2</c:v>
                </c:pt>
                <c:pt idx="7">
                  <c:v>5.0651938272514636E-2</c:v>
                </c:pt>
                <c:pt idx="8">
                  <c:v>4.8114798008099507E-2</c:v>
                </c:pt>
                <c:pt idx="9">
                  <c:v>4.6147967930493007E-2</c:v>
                </c:pt>
                <c:pt idx="10">
                  <c:v>4.4570805944664567E-2</c:v>
                </c:pt>
                <c:pt idx="11">
                  <c:v>4.3272798233403562E-2</c:v>
                </c:pt>
                <c:pt idx="12">
                  <c:v>4.2182299160238662E-2</c:v>
                </c:pt>
                <c:pt idx="13">
                  <c:v>4.1250688894574956E-2</c:v>
                </c:pt>
                <c:pt idx="14">
                  <c:v>4.0443730063942869E-2</c:v>
                </c:pt>
                <c:pt idx="15">
                  <c:v>3.973656516231789E-2</c:v>
                </c:pt>
                <c:pt idx="16">
                  <c:v>3.8551968527868276E-2</c:v>
                </c:pt>
                <c:pt idx="17">
                  <c:v>3.7594642434877354E-2</c:v>
                </c:pt>
                <c:pt idx="18">
                  <c:v>3.6801454999456286E-2</c:v>
                </c:pt>
                <c:pt idx="19">
                  <c:v>3.6131149375682334E-2</c:v>
                </c:pt>
                <c:pt idx="20">
                  <c:v>3.5555528554323729E-2</c:v>
                </c:pt>
                <c:pt idx="21">
                  <c:v>3.5054609892623337E-2</c:v>
                </c:pt>
                <c:pt idx="22">
                  <c:v>3.4613801688105496E-2</c:v>
                </c:pt>
                <c:pt idx="23">
                  <c:v>3.4222177391598982E-2</c:v>
                </c:pt>
                <c:pt idx="24">
                  <c:v>3.3871377738415455E-2</c:v>
                </c:pt>
                <c:pt idx="25">
                  <c:v>3.3554888249098941E-2</c:v>
                </c:pt>
                <c:pt idx="26">
                  <c:v>3.3267549698408116E-2</c:v>
                </c:pt>
                <c:pt idx="27">
                  <c:v>3.3005217925232574E-2</c:v>
                </c:pt>
                <c:pt idx="28">
                  <c:v>3.2764522112779526E-2</c:v>
                </c:pt>
                <c:pt idx="29">
                  <c:v>3.25426896273181E-2</c:v>
                </c:pt>
                <c:pt idx="30">
                  <c:v>3.2337416846155854E-2</c:v>
                </c:pt>
                <c:pt idx="31">
                  <c:v>3.2146772392726335E-2</c:v>
                </c:pt>
                <c:pt idx="32">
                  <c:v>3.1969123614637371E-2</c:v>
                </c:pt>
                <c:pt idx="33">
                  <c:v>3.180308000005002E-2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'funnel_Limits&amp;Scot'!$AF$11:$AF$44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'funnel_Limits&amp;Scot'!$AL$11:$AL$44</c:f>
              <c:numCache>
                <c:formatCode>0.00</c:formatCode>
                <c:ptCount val="34"/>
                <c:pt idx="0">
                  <c:v>6.7624148947231788E-7</c:v>
                </c:pt>
                <c:pt idx="1">
                  <c:v>6.4156669448149867E-4</c:v>
                </c:pt>
                <c:pt idx="2">
                  <c:v>2.6854038760956416E-3</c:v>
                </c:pt>
                <c:pt idx="3">
                  <c:v>4.5144361051535362E-3</c:v>
                </c:pt>
                <c:pt idx="4">
                  <c:v>5.8832456472157806E-3</c:v>
                </c:pt>
                <c:pt idx="5">
                  <c:v>6.9661672808094535E-3</c:v>
                </c:pt>
                <c:pt idx="6">
                  <c:v>7.8552144130889963E-3</c:v>
                </c:pt>
                <c:pt idx="7">
                  <c:v>8.6047369791758827E-3</c:v>
                </c:pt>
                <c:pt idx="8">
                  <c:v>9.249423300769298E-3</c:v>
                </c:pt>
                <c:pt idx="9">
                  <c:v>9.8127086687375565E-3</c:v>
                </c:pt>
                <c:pt idx="10">
                  <c:v>1.031113290087401E-2</c:v>
                </c:pt>
                <c:pt idx="11">
                  <c:v>1.0756781155175806E-2</c:v>
                </c:pt>
                <c:pt idx="12">
                  <c:v>1.1158736596571045E-2</c:v>
                </c:pt>
                <c:pt idx="13">
                  <c:v>1.1523988159726408E-2</c:v>
                </c:pt>
                <c:pt idx="14">
                  <c:v>1.1858021026355112E-2</c:v>
                </c:pt>
                <c:pt idx="15">
                  <c:v>1.216521385472728E-2</c:v>
                </c:pt>
                <c:pt idx="16">
                  <c:v>1.2712631473487539E-2</c:v>
                </c:pt>
                <c:pt idx="17">
                  <c:v>1.3187792849738469E-2</c:v>
                </c:pt>
                <c:pt idx="18">
                  <c:v>1.3605791314996561E-2</c:v>
                </c:pt>
                <c:pt idx="19">
                  <c:v>1.3977577625797372E-2</c:v>
                </c:pt>
                <c:pt idx="20">
                  <c:v>1.4311329370127603E-2</c:v>
                </c:pt>
                <c:pt idx="21">
                  <c:v>1.4613301456209215E-2</c:v>
                </c:pt>
                <c:pt idx="22">
                  <c:v>1.4888376138192787E-2</c:v>
                </c:pt>
                <c:pt idx="23">
                  <c:v>1.5140431019469472E-2</c:v>
                </c:pt>
                <c:pt idx="24">
                  <c:v>1.5372592502315723E-2</c:v>
                </c:pt>
                <c:pt idx="25">
                  <c:v>1.5587414756908663E-2</c:v>
                </c:pt>
                <c:pt idx="26">
                  <c:v>1.5787008879570852E-2</c:v>
                </c:pt>
                <c:pt idx="27">
                  <c:v>1.5973137907323985E-2</c:v>
                </c:pt>
                <c:pt idx="28">
                  <c:v>1.6147287913413907E-2</c:v>
                </c:pt>
                <c:pt idx="29">
                  <c:v>1.6310722019428205E-2</c:v>
                </c:pt>
                <c:pt idx="30">
                  <c:v>1.6464521993100042E-2</c:v>
                </c:pt>
                <c:pt idx="31">
                  <c:v>1.6609620683046795E-2</c:v>
                </c:pt>
                <c:pt idx="32">
                  <c:v>1.6746827594069418E-2</c:v>
                </c:pt>
                <c:pt idx="33">
                  <c:v>1.6876849261129659E-2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'funnel_Limits&amp;Scot'!$AF$11:$AF$44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'funnel_Limits&amp;Scot'!$AM$11:$AM$44</c:f>
              <c:numCache>
                <c:formatCode>0.00</c:formatCode>
                <c:ptCount val="34"/>
                <c:pt idx="0">
                  <c:v>90.00493349319413</c:v>
                </c:pt>
                <c:pt idx="1">
                  <c:v>0.94023226319284203</c:v>
                </c:pt>
                <c:pt idx="2">
                  <c:v>0.22624421716234464</c:v>
                </c:pt>
                <c:pt idx="3">
                  <c:v>0.13470196349151894</c:v>
                </c:pt>
                <c:pt idx="4">
                  <c:v>0.10339288303188625</c:v>
                </c:pt>
                <c:pt idx="5">
                  <c:v>8.733309240863979E-2</c:v>
                </c:pt>
                <c:pt idx="6">
                  <c:v>7.7455767989555543E-2</c:v>
                </c:pt>
                <c:pt idx="7">
                  <c:v>7.071316200743763E-2</c:v>
                </c:pt>
                <c:pt idx="8">
                  <c:v>6.5787261622274273E-2</c:v>
                </c:pt>
                <c:pt idx="9">
                  <c:v>6.2012824942509405E-2</c:v>
                </c:pt>
                <c:pt idx="10">
                  <c:v>5.9016695889677374E-2</c:v>
                </c:pt>
                <c:pt idx="11">
                  <c:v>5.6572793877627779E-2</c:v>
                </c:pt>
                <c:pt idx="12">
                  <c:v>5.4535844101078847E-2</c:v>
                </c:pt>
                <c:pt idx="13">
                  <c:v>5.2808056389900639E-2</c:v>
                </c:pt>
                <c:pt idx="14">
                  <c:v>5.1321079300678335E-2</c:v>
                </c:pt>
                <c:pt idx="15">
                  <c:v>5.0025627393421736E-2</c:v>
                </c:pt>
                <c:pt idx="16">
                  <c:v>4.7872247083984243E-2</c:v>
                </c:pt>
                <c:pt idx="17">
                  <c:v>4.6147967930493007E-2</c:v>
                </c:pt>
                <c:pt idx="18">
                  <c:v>4.4730652761346072E-2</c:v>
                </c:pt>
                <c:pt idx="19">
                  <c:v>4.3541228828165891E-2</c:v>
                </c:pt>
                <c:pt idx="20">
                  <c:v>4.2526102178815715E-2</c:v>
                </c:pt>
                <c:pt idx="21">
                  <c:v>4.1647574839433668E-2</c:v>
                </c:pt>
                <c:pt idx="22">
                  <c:v>4.08783046457806E-2</c:v>
                </c:pt>
                <c:pt idx="23">
                  <c:v>4.0197943034396791E-2</c:v>
                </c:pt>
                <c:pt idx="24">
                  <c:v>3.9591010151344509E-2</c:v>
                </c:pt>
                <c:pt idx="25">
                  <c:v>3.9045504915418174E-2</c:v>
                </c:pt>
                <c:pt idx="26">
                  <c:v>3.8551968527868269E-2</c:v>
                </c:pt>
                <c:pt idx="27">
                  <c:v>3.8102837060697559E-2</c:v>
                </c:pt>
                <c:pt idx="28">
                  <c:v>3.7691983675674078E-2</c:v>
                </c:pt>
                <c:pt idx="29">
                  <c:v>3.7314388403577446E-2</c:v>
                </c:pt>
                <c:pt idx="30">
                  <c:v>3.696589566430529E-2</c:v>
                </c:pt>
                <c:pt idx="31">
                  <c:v>3.6643033352017851E-2</c:v>
                </c:pt>
                <c:pt idx="32">
                  <c:v>3.6342875898359113E-2</c:v>
                </c:pt>
                <c:pt idx="33">
                  <c:v>3.6062939262792977E-2</c:v>
                </c:pt>
              </c:numCache>
            </c:numRef>
          </c:yVal>
          <c:smooth val="1"/>
        </c:ser>
        <c:axId val="87622400"/>
        <c:axId val="87623936"/>
      </c:scatterChart>
      <c:valAx>
        <c:axId val="87622400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623936"/>
        <c:crosses val="autoZero"/>
        <c:crossBetween val="midCat"/>
        <c:majorUnit val="25000"/>
        <c:minorUnit val="4000"/>
      </c:valAx>
      <c:valAx>
        <c:axId val="87623936"/>
        <c:scaling>
          <c:orientation val="minMax"/>
          <c:max val="7.0000000000000021E-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622400"/>
        <c:crosses val="autoZero"/>
        <c:crossBetween val="midCat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749587087087726"/>
          <c:y val="8.8158119658119666E-3"/>
          <c:w val="0.38555780780781979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045" r="0.23622047244094491" t="0.39370078740157488" header="0.31496062992126972" footer="0.31496062992126972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747E-2"/>
          <c:y val="5.3612556242969629E-2"/>
          <c:w val="0.92833415915915918"/>
          <c:h val="0.78049572649572663"/>
        </c:manualLayout>
      </c:layout>
      <c:barChart>
        <c:barDir val="col"/>
        <c:grouping val="clustered"/>
        <c:ser>
          <c:idx val="1"/>
          <c:order val="0"/>
          <c:tx>
            <c:strRef>
              <c:f>KPI_18!$B$13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KPI_18!$C$13:$Q$13</c:f>
              <c:numCache>
                <c:formatCode>0.0</c:formatCode>
                <c:ptCount val="15"/>
                <c:pt idx="0">
                  <c:v>27.27272727272727</c:v>
                </c:pt>
                <c:pt idx="1">
                  <c:v>15.384615384615385</c:v>
                </c:pt>
                <c:pt idx="2">
                  <c:v>25.925925925925924</c:v>
                </c:pt>
                <c:pt idx="3">
                  <c:v>44.444444444444443</c:v>
                </c:pt>
                <c:pt idx="4">
                  <c:v>21.052631578947366</c:v>
                </c:pt>
                <c:pt idx="5">
                  <c:v>19.696969696969695</c:v>
                </c:pt>
                <c:pt idx="6">
                  <c:v>6.756756756756757</c:v>
                </c:pt>
                <c:pt idx="7">
                  <c:v>15.789473684210526</c:v>
                </c:pt>
                <c:pt idx="8">
                  <c:v>28.125</c:v>
                </c:pt>
                <c:pt idx="9">
                  <c:v>24.137931034482758</c:v>
                </c:pt>
                <c:pt idx="10">
                  <c:v>50</c:v>
                </c:pt>
                <c:pt idx="11">
                  <c:v>16.666666666666664</c:v>
                </c:pt>
                <c:pt idx="12">
                  <c:v>9.2307692307692317</c:v>
                </c:pt>
                <c:pt idx="13">
                  <c:v>50</c:v>
                </c:pt>
                <c:pt idx="14">
                  <c:v>20.533333333333335</c:v>
                </c:pt>
              </c:numCache>
            </c:numRef>
          </c:val>
        </c:ser>
        <c:ser>
          <c:idx val="0"/>
          <c:order val="1"/>
          <c:tx>
            <c:strRef>
              <c:f>KPI_18!$B$14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KPI_18!$C$14:$Q$14</c:f>
              <c:numCache>
                <c:formatCode>0.0</c:formatCode>
                <c:ptCount val="15"/>
                <c:pt idx="0">
                  <c:v>14.634146341463413</c:v>
                </c:pt>
                <c:pt idx="1">
                  <c:v>16.666666666666664</c:v>
                </c:pt>
                <c:pt idx="2">
                  <c:v>37.5</c:v>
                </c:pt>
                <c:pt idx="3">
                  <c:v>28.947368421052634</c:v>
                </c:pt>
                <c:pt idx="4">
                  <c:v>30</c:v>
                </c:pt>
                <c:pt idx="5">
                  <c:v>4</c:v>
                </c:pt>
                <c:pt idx="6">
                  <c:v>9.433962264150944</c:v>
                </c:pt>
                <c:pt idx="7">
                  <c:v>30.555555555555557</c:v>
                </c:pt>
                <c:pt idx="8">
                  <c:v>27.27272727272727</c:v>
                </c:pt>
                <c:pt idx="9">
                  <c:v>13.333333333333334</c:v>
                </c:pt>
                <c:pt idx="10">
                  <c:v>0</c:v>
                </c:pt>
                <c:pt idx="11">
                  <c:v>25</c:v>
                </c:pt>
                <c:pt idx="12">
                  <c:v>10.344827586206897</c:v>
                </c:pt>
                <c:pt idx="13">
                  <c:v>0</c:v>
                </c:pt>
                <c:pt idx="14">
                  <c:v>16.938775510204081</c:v>
                </c:pt>
              </c:numCache>
            </c:numRef>
          </c:val>
        </c:ser>
        <c:gapWidth val="75"/>
        <c:overlap val="-25"/>
        <c:axId val="87733760"/>
        <c:axId val="87735296"/>
      </c:barChart>
      <c:catAx>
        <c:axId val="877337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35296"/>
        <c:crosses val="autoZero"/>
        <c:auto val="1"/>
        <c:lblAlgn val="ctr"/>
        <c:lblOffset val="100"/>
        <c:tickLblSkip val="1"/>
        <c:tickMarkSkip val="1"/>
      </c:catAx>
      <c:valAx>
        <c:axId val="87735296"/>
        <c:scaling>
          <c:orientation val="minMax"/>
          <c:max val="5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33760"/>
        <c:crosses val="autoZero"/>
        <c:crossBetween val="between"/>
        <c:majorUnit val="10"/>
        <c:minorUnit val="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851374100218752"/>
          <c:y val="1.0416500992400282E-2"/>
          <c:w val="0.16569081193325552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156" l="0.70866141732285026" r="0.70866141732285026" t="0.74803149606301156" header="0.31496062992127216" footer="0.31496062992127216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6.9159188034188038E-2"/>
          <c:w val="0.93701209677419361"/>
          <c:h val="0.78449252136752057"/>
        </c:manualLayout>
      </c:layout>
      <c:scatterChart>
        <c:scatterStyle val="smoothMarker"/>
        <c:ser>
          <c:idx val="1"/>
          <c:order val="0"/>
          <c:tx>
            <c:strRef>
              <c:f>KPI_19!$C$11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'funnel_X-axis'!$C$14</c:f>
              <c:numCache>
                <c:formatCode>#,##0;\-#,##0;\-;@</c:formatCode>
                <c:ptCount val="1"/>
                <c:pt idx="0">
                  <c:v>73755</c:v>
                </c:pt>
              </c:numCache>
            </c:numRef>
          </c:xVal>
          <c:yVal>
            <c:numRef>
              <c:f>KPI_19!$C$15</c:f>
              <c:numCache>
                <c:formatCode>0.00</c:formatCode>
                <c:ptCount val="1"/>
                <c:pt idx="0">
                  <c:v>0.7050369466476849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KPI_19!$D$11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649142442375774E-3"/>
                  <c:y val="-4.59238351254481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'funnel_X-axis'!$D$14</c:f>
              <c:numCache>
                <c:formatCode>#,##0;\-#,##0;\-;@</c:formatCode>
                <c:ptCount val="1"/>
                <c:pt idx="0">
                  <c:v>26662</c:v>
                </c:pt>
              </c:numCache>
            </c:numRef>
          </c:xVal>
          <c:yVal>
            <c:numRef>
              <c:f>KPI_19!$D$15</c:f>
              <c:numCache>
                <c:formatCode>0.00</c:formatCode>
                <c:ptCount val="1"/>
                <c:pt idx="0">
                  <c:v>0.7688845547970895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KPI_19!$E$11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'funnel_X-axis'!$E$14</c:f>
              <c:numCache>
                <c:formatCode>#,##0;\-#,##0;\-;@</c:formatCode>
                <c:ptCount val="1"/>
                <c:pt idx="0">
                  <c:v>34028</c:v>
                </c:pt>
              </c:numCache>
            </c:numRef>
          </c:xVal>
          <c:yVal>
            <c:numRef>
              <c:f>KPI_19!$E$15</c:f>
              <c:numCache>
                <c:formatCode>0.00</c:formatCode>
                <c:ptCount val="1"/>
                <c:pt idx="0">
                  <c:v>0.86105560126954284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KPI_19!$F$11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020323659231632E-3"/>
                  <c:y val="-2.51677350427350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'funnel_X-axis'!$F$14</c:f>
              <c:numCache>
                <c:formatCode>#,##0;\-#,##0;\-;@</c:formatCode>
                <c:ptCount val="1"/>
                <c:pt idx="0">
                  <c:v>69129</c:v>
                </c:pt>
              </c:numCache>
            </c:numRef>
          </c:xVal>
          <c:yVal>
            <c:numRef>
              <c:f>KPI_19!$F$15</c:f>
              <c:numCache>
                <c:formatCode>0.00</c:formatCode>
                <c:ptCount val="1"/>
                <c:pt idx="0">
                  <c:v>0.58875435779484731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KPI_19!$G$11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'funnel_X-axis'!$G$14</c:f>
              <c:numCache>
                <c:formatCode>#,##0;\-#,##0;\-;@</c:formatCode>
                <c:ptCount val="1"/>
                <c:pt idx="0">
                  <c:v>54126</c:v>
                </c:pt>
              </c:numCache>
            </c:numRef>
          </c:xVal>
          <c:yVal>
            <c:numRef>
              <c:f>KPI_19!$G$15</c:f>
              <c:numCache>
                <c:formatCode>0.00</c:formatCode>
                <c:ptCount val="1"/>
                <c:pt idx="0">
                  <c:v>0.89051472490115657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KPI_19!$H$11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'funnel_X-axis'!$H$14</c:f>
              <c:numCache>
                <c:formatCode>#,##0;\-#,##0;\-;@</c:formatCode>
                <c:ptCount val="1"/>
                <c:pt idx="0">
                  <c:v>109566</c:v>
                </c:pt>
              </c:numCache>
            </c:numRef>
          </c:xVal>
          <c:yVal>
            <c:numRef>
              <c:f>KPI_19!$H$15</c:f>
              <c:numCache>
                <c:formatCode>0.00</c:formatCode>
                <c:ptCount val="1"/>
                <c:pt idx="0">
                  <c:v>0.58321011992771477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KPI_19!$I$11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2616066066067745E-2"/>
                  <c:y val="-1.038782051282052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'funnel_X-axis'!$I$14</c:f>
              <c:numCache>
                <c:formatCode>#,##0;\-#,##0;\-;@</c:formatCode>
                <c:ptCount val="1"/>
                <c:pt idx="0">
                  <c:v>195763</c:v>
                </c:pt>
              </c:numCache>
            </c:numRef>
          </c:xVal>
          <c:yVal>
            <c:numRef>
              <c:f>KPI_19!$I$15</c:f>
              <c:numCache>
                <c:formatCode>0.00</c:formatCode>
                <c:ptCount val="1"/>
                <c:pt idx="0">
                  <c:v>0.68552280052921133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KPI_19!$J$11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'funnel_X-axis'!$J$14</c:f>
              <c:numCache>
                <c:formatCode>#,##0;\-#,##0;\-;@</c:formatCode>
                <c:ptCount val="1"/>
                <c:pt idx="0">
                  <c:v>70918</c:v>
                </c:pt>
              </c:numCache>
            </c:numRef>
          </c:xVal>
          <c:yVal>
            <c:numRef>
              <c:f>KPI_19!$J$15</c:f>
              <c:numCache>
                <c:formatCode>0.00</c:formatCode>
                <c:ptCount val="1"/>
                <c:pt idx="0">
                  <c:v>0.767083110070786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KPI_19!$K$11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'funnel_X-axis'!$K$14</c:f>
              <c:numCache>
                <c:formatCode>#,##0;\-#,##0;\-;@</c:formatCode>
                <c:ptCount val="1"/>
                <c:pt idx="0">
                  <c:v>93007</c:v>
                </c:pt>
              </c:numCache>
            </c:numRef>
          </c:xVal>
          <c:yVal>
            <c:numRef>
              <c:f>KPI_19!$K$15</c:f>
              <c:numCache>
                <c:formatCode>0.00</c:formatCode>
                <c:ptCount val="1"/>
                <c:pt idx="0">
                  <c:v>0.89778188738482045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KPI_19!$L$11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'funnel_X-axis'!$L$14</c:f>
              <c:numCache>
                <c:formatCode>#,##0;\-#,##0;\-;@</c:formatCode>
                <c:ptCount val="1"/>
                <c:pt idx="0">
                  <c:v>136217</c:v>
                </c:pt>
              </c:numCache>
            </c:numRef>
          </c:xVal>
          <c:yVal>
            <c:numRef>
              <c:f>KPI_19!$L$15</c:f>
              <c:numCache>
                <c:formatCode>0.00</c:formatCode>
                <c:ptCount val="1"/>
                <c:pt idx="0">
                  <c:v>0.75247582900812671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KPI_19!$M$11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'funnel_X-axis'!$M$14</c:f>
              <c:numCache>
                <c:formatCode>#,##0;\-#,##0;\-;@</c:formatCode>
                <c:ptCount val="1"/>
                <c:pt idx="0">
                  <c:v>4864</c:v>
                </c:pt>
              </c:numCache>
            </c:numRef>
          </c:xVal>
          <c:yVal>
            <c:numRef>
              <c:f>KPI_19!$M$15</c:f>
              <c:numCache>
                <c:formatCode>0.00</c:formatCode>
                <c:ptCount val="1"/>
                <c:pt idx="0">
                  <c:v>0.53453947368421051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KPI_19!$N$11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4096E-3"/>
                  <c:y val="-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'funnel_X-axis'!$N$14</c:f>
              <c:numCache>
                <c:formatCode>#,##0;\-#,##0;\-;@</c:formatCode>
                <c:ptCount val="1"/>
                <c:pt idx="0">
                  <c:v>5029</c:v>
                </c:pt>
              </c:numCache>
            </c:numRef>
          </c:xVal>
          <c:yVal>
            <c:numRef>
              <c:f>KPI_19!$N$15</c:f>
              <c:numCache>
                <c:formatCode>0.00</c:formatCode>
                <c:ptCount val="1"/>
                <c:pt idx="0">
                  <c:v>0.81527142573076161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KPI_19!$O$11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'funnel_X-axis'!$O$14</c:f>
              <c:numCache>
                <c:formatCode>#,##0;\-#,##0;\-;@</c:formatCode>
                <c:ptCount val="1"/>
                <c:pt idx="0">
                  <c:v>81736</c:v>
                </c:pt>
              </c:numCache>
            </c:numRef>
          </c:xVal>
          <c:yVal>
            <c:numRef>
              <c:f>KPI_19!$O$15</c:f>
              <c:numCache>
                <c:formatCode>0.00</c:formatCode>
                <c:ptCount val="1"/>
                <c:pt idx="0">
                  <c:v>0.62273661544484682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KPI_19!$P$11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7672672672672669E-3"/>
                  <c:y val="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'funnel_X-axis'!$P$14</c:f>
              <c:numCache>
                <c:formatCode>#,##0;\-#,##0;\-;@</c:formatCode>
                <c:ptCount val="1"/>
                <c:pt idx="0">
                  <c:v>5848</c:v>
                </c:pt>
              </c:numCache>
            </c:numRef>
          </c:xVal>
          <c:yVal>
            <c:numRef>
              <c:f>KPI_19!$P$15</c:f>
              <c:numCache>
                <c:formatCode>0.00</c:formatCode>
                <c:ptCount val="1"/>
                <c:pt idx="0">
                  <c:v>0.80369357045143641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KPI_19!$Q$11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'funnel_Limits&amp;Scot'!$AP$11:$AP$44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'funnel_Limits&amp;Scot'!$AQ$11:$AQ$44</c:f>
              <c:numCache>
                <c:formatCode>0.000</c:formatCode>
                <c:ptCount val="34"/>
                <c:pt idx="0">
                  <c:v>0.71982661703350237</c:v>
                </c:pt>
                <c:pt idx="1">
                  <c:v>0.71982661703350237</c:v>
                </c:pt>
                <c:pt idx="2">
                  <c:v>0.71982661703350237</c:v>
                </c:pt>
                <c:pt idx="3">
                  <c:v>0.71982661703350237</c:v>
                </c:pt>
                <c:pt idx="4">
                  <c:v>0.71982661703350237</c:v>
                </c:pt>
                <c:pt idx="5">
                  <c:v>0.71982661703350237</c:v>
                </c:pt>
                <c:pt idx="6">
                  <c:v>0.71982661703350237</c:v>
                </c:pt>
                <c:pt idx="7">
                  <c:v>0.71982661703350237</c:v>
                </c:pt>
                <c:pt idx="8">
                  <c:v>0.71982661703350237</c:v>
                </c:pt>
                <c:pt idx="9">
                  <c:v>0.71982661703350237</c:v>
                </c:pt>
                <c:pt idx="10">
                  <c:v>0.71982661703350237</c:v>
                </c:pt>
                <c:pt idx="11">
                  <c:v>0.71982661703350237</c:v>
                </c:pt>
                <c:pt idx="12">
                  <c:v>0.71982661703350237</c:v>
                </c:pt>
                <c:pt idx="13">
                  <c:v>0.71982661703350237</c:v>
                </c:pt>
                <c:pt idx="14">
                  <c:v>0.71982661703350237</c:v>
                </c:pt>
                <c:pt idx="15">
                  <c:v>0.71982661703350237</c:v>
                </c:pt>
                <c:pt idx="16">
                  <c:v>0.71982661703350237</c:v>
                </c:pt>
                <c:pt idx="17">
                  <c:v>0.71982661703350237</c:v>
                </c:pt>
                <c:pt idx="18">
                  <c:v>0.71982661703350237</c:v>
                </c:pt>
                <c:pt idx="19">
                  <c:v>0.71982661703350237</c:v>
                </c:pt>
                <c:pt idx="20">
                  <c:v>0.71982661703350237</c:v>
                </c:pt>
                <c:pt idx="21">
                  <c:v>0.71982661703350237</c:v>
                </c:pt>
                <c:pt idx="22">
                  <c:v>0.71982661703350237</c:v>
                </c:pt>
                <c:pt idx="23">
                  <c:v>0.71982661703350237</c:v>
                </c:pt>
                <c:pt idx="24">
                  <c:v>0.71982661703350237</c:v>
                </c:pt>
                <c:pt idx="25">
                  <c:v>0.71982661703350237</c:v>
                </c:pt>
                <c:pt idx="26">
                  <c:v>0.71982661703350237</c:v>
                </c:pt>
                <c:pt idx="27">
                  <c:v>0.71982661703350237</c:v>
                </c:pt>
                <c:pt idx="28">
                  <c:v>0.71982661703350237</c:v>
                </c:pt>
                <c:pt idx="29">
                  <c:v>0.71982661703350237</c:v>
                </c:pt>
                <c:pt idx="30">
                  <c:v>0.71982661703350237</c:v>
                </c:pt>
                <c:pt idx="31">
                  <c:v>0.71982661703350237</c:v>
                </c:pt>
                <c:pt idx="32">
                  <c:v>0.71982661703350237</c:v>
                </c:pt>
                <c:pt idx="33">
                  <c:v>0.71982661703350237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'funnel_Limits&amp;Scot'!$AP$11:$AP$44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'funnel_Limits&amp;Scot'!$AS$11:$AS$44</c:f>
              <c:numCache>
                <c:formatCode>0.00</c:formatCode>
                <c:ptCount val="34"/>
                <c:pt idx="0">
                  <c:v>1.2907511368354108E-3</c:v>
                </c:pt>
                <c:pt idx="1">
                  <c:v>0.34759645912515208</c:v>
                </c:pt>
                <c:pt idx="2">
                  <c:v>0.51698446456940628</c:v>
                </c:pt>
                <c:pt idx="3">
                  <c:v>0.56934669910817626</c:v>
                </c:pt>
                <c:pt idx="4">
                  <c:v>0.59431123410626485</c:v>
                </c:pt>
                <c:pt idx="5">
                  <c:v>0.60973424770845197</c:v>
                </c:pt>
                <c:pt idx="6">
                  <c:v>0.62049710941099412</c:v>
                </c:pt>
                <c:pt idx="7">
                  <c:v>0.6285675309445049</c:v>
                </c:pt>
                <c:pt idx="8">
                  <c:v>0.63491434734558561</c:v>
                </c:pt>
                <c:pt idx="9">
                  <c:v>0.64007818836598762</c:v>
                </c:pt>
                <c:pt idx="10">
                  <c:v>0.64438800916926176</c:v>
                </c:pt>
                <c:pt idx="11">
                  <c:v>0.64805713312048541</c:v>
                </c:pt>
                <c:pt idx="12">
                  <c:v>0.6512308406175461</c:v>
                </c:pt>
                <c:pt idx="13">
                  <c:v>0.6540119946579066</c:v>
                </c:pt>
                <c:pt idx="14">
                  <c:v>0.6564757667599761</c:v>
                </c:pt>
                <c:pt idx="15">
                  <c:v>0.65867855411640286</c:v>
                </c:pt>
                <c:pt idx="16">
                  <c:v>0.66246477521212455</c:v>
                </c:pt>
                <c:pt idx="17">
                  <c:v>0.66561767137838534</c:v>
                </c:pt>
                <c:pt idx="18">
                  <c:v>0.66829679689757948</c:v>
                </c:pt>
                <c:pt idx="19">
                  <c:v>0.6706104601784274</c:v>
                </c:pt>
                <c:pt idx="20">
                  <c:v>0.67263513630382277</c:v>
                </c:pt>
                <c:pt idx="21">
                  <c:v>0.67442658081901785</c:v>
                </c:pt>
                <c:pt idx="22">
                  <c:v>0.67602653812545366</c:v>
                </c:pt>
                <c:pt idx="23">
                  <c:v>0.67746697095418618</c:v>
                </c:pt>
                <c:pt idx="24">
                  <c:v>0.67877282608224065</c:v>
                </c:pt>
                <c:pt idx="25">
                  <c:v>0.679963899942718</c:v>
                </c:pt>
                <c:pt idx="26">
                  <c:v>0.68105613121764419</c:v>
                </c:pt>
                <c:pt idx="27">
                  <c:v>0.682062517546837</c:v>
                </c:pt>
                <c:pt idx="28">
                  <c:v>0.68299377912751835</c:v>
                </c:pt>
                <c:pt idx="29">
                  <c:v>0.6838588478992258</c:v>
                </c:pt>
                <c:pt idx="30">
                  <c:v>0.68466523405249746</c:v>
                </c:pt>
                <c:pt idx="31">
                  <c:v>0.68541930465540069</c:v>
                </c:pt>
                <c:pt idx="32">
                  <c:v>0.68612649827605365</c:v>
                </c:pt>
                <c:pt idx="33">
                  <c:v>0.68679149229024938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'funnel_Limits&amp;Scot'!$AP$11:$AP$44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'funnel_Limits&amp;Scot'!$AT$11:$AT$44</c:f>
              <c:numCache>
                <c:formatCode>0.00</c:formatCode>
                <c:ptCount val="34"/>
                <c:pt idx="0">
                  <c:v>80.286639895676558</c:v>
                </c:pt>
                <c:pt idx="1">
                  <c:v>1.4847274791885978</c:v>
                </c:pt>
                <c:pt idx="2">
                  <c:v>1.0014540187109744</c:v>
                </c:pt>
                <c:pt idx="3">
                  <c:v>0.90971491031505947</c:v>
                </c:pt>
                <c:pt idx="4">
                  <c:v>0.87161775223105009</c:v>
                </c:pt>
                <c:pt idx="5">
                  <c:v>0.84962711408619396</c:v>
                </c:pt>
                <c:pt idx="6">
                  <c:v>0.83492325739732143</c:v>
                </c:pt>
                <c:pt idx="7">
                  <c:v>0.82422533074094173</c:v>
                </c:pt>
                <c:pt idx="8">
                  <c:v>0.81600163918010193</c:v>
                </c:pt>
                <c:pt idx="9">
                  <c:v>0.80943009487269346</c:v>
                </c:pt>
                <c:pt idx="10">
                  <c:v>0.80402536593106766</c:v>
                </c:pt>
                <c:pt idx="11">
                  <c:v>0.79948029795203368</c:v>
                </c:pt>
                <c:pt idx="12">
                  <c:v>0.79558989739578512</c:v>
                </c:pt>
                <c:pt idx="13">
                  <c:v>0.7922114911767093</c:v>
                </c:pt>
                <c:pt idx="14">
                  <c:v>0.78924234619238542</c:v>
                </c:pt>
                <c:pt idx="15">
                  <c:v>0.78660637795448363</c:v>
                </c:pt>
                <c:pt idx="16">
                  <c:v>0.78211622980462958</c:v>
                </c:pt>
                <c:pt idx="17">
                  <c:v>0.77841582786643093</c:v>
                </c:pt>
                <c:pt idx="18">
                  <c:v>0.77529869334981549</c:v>
                </c:pt>
                <c:pt idx="19">
                  <c:v>0.7726266561752555</c:v>
                </c:pt>
                <c:pt idx="20">
                  <c:v>0.77030333314753374</c:v>
                </c:pt>
                <c:pt idx="21">
                  <c:v>0.76825918599362353</c:v>
                </c:pt>
                <c:pt idx="22">
                  <c:v>0.76644262539402197</c:v>
                </c:pt>
                <c:pt idx="23">
                  <c:v>0.76481446894108795</c:v>
                </c:pt>
                <c:pt idx="24">
                  <c:v>0.7633443550552359</c:v>
                </c:pt>
                <c:pt idx="25">
                  <c:v>0.76200834654201677</c:v>
                </c:pt>
                <c:pt idx="26">
                  <c:v>0.76078728410679797</c:v>
                </c:pt>
                <c:pt idx="27">
                  <c:v>0.75966562750658773</c:v>
                </c:pt>
                <c:pt idx="28">
                  <c:v>0.75863062245145496</c:v>
                </c:pt>
                <c:pt idx="29">
                  <c:v>0.75767169034800286</c:v>
                </c:pt>
                <c:pt idx="30">
                  <c:v>0.7567799737380021</c:v>
                </c:pt>
                <c:pt idx="31">
                  <c:v>0.75594799258904333</c:v>
                </c:pt>
                <c:pt idx="32">
                  <c:v>0.75516938085963214</c:v>
                </c:pt>
                <c:pt idx="33">
                  <c:v>0.75443868209396525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'funnel_Limits&amp;Scot'!$AP$11:$AP$44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'funnel_Limits&amp;Scot'!$AV$11:$AV$44</c:f>
              <c:numCache>
                <c:formatCode>0.00</c:formatCode>
                <c:ptCount val="34"/>
                <c:pt idx="0">
                  <c:v>5.7480682235322433E-4</c:v>
                </c:pt>
                <c:pt idx="1">
                  <c:v>0.24798580501944764</c:v>
                </c:pt>
                <c:pt idx="2">
                  <c:v>0.43925747877825361</c:v>
                </c:pt>
                <c:pt idx="3">
                  <c:v>0.50679903168583218</c:v>
                </c:pt>
                <c:pt idx="4">
                  <c:v>0.54026883795658542</c:v>
                </c:pt>
                <c:pt idx="5">
                  <c:v>0.56133862767566345</c:v>
                </c:pt>
                <c:pt idx="6">
                  <c:v>0.57621526358824182</c:v>
                </c:pt>
                <c:pt idx="7">
                  <c:v>0.58746222190239783</c:v>
                </c:pt>
                <c:pt idx="8">
                  <c:v>0.5963617835443058</c:v>
                </c:pt>
                <c:pt idx="9">
                  <c:v>0.6036377052937123</c:v>
                </c:pt>
                <c:pt idx="10">
                  <c:v>0.60973424770845186</c:v>
                </c:pt>
                <c:pt idx="11">
                  <c:v>0.614941536580491</c:v>
                </c:pt>
                <c:pt idx="12">
                  <c:v>0.61945830300070637</c:v>
                </c:pt>
                <c:pt idx="13">
                  <c:v>0.62342594201295054</c:v>
                </c:pt>
                <c:pt idx="14">
                  <c:v>0.62694821690990521</c:v>
                </c:pt>
                <c:pt idx="15">
                  <c:v>0.63010325947060364</c:v>
                </c:pt>
                <c:pt idx="16">
                  <c:v>0.63553915855779897</c:v>
                </c:pt>
                <c:pt idx="17">
                  <c:v>0.64007818836598773</c:v>
                </c:pt>
                <c:pt idx="18">
                  <c:v>0.64394397084716193</c:v>
                </c:pt>
                <c:pt idx="19">
                  <c:v>0.6472889047159619</c:v>
                </c:pt>
                <c:pt idx="20">
                  <c:v>0.65022095548696812</c:v>
                </c:pt>
                <c:pt idx="21">
                  <c:v>0.65281906281119839</c:v>
                </c:pt>
                <c:pt idx="22">
                  <c:v>0.65514247656572377</c:v>
                </c:pt>
                <c:pt idx="23">
                  <c:v>0.65723666276954729</c:v>
                </c:pt>
                <c:pt idx="24">
                  <c:v>0.65913717690721962</c:v>
                </c:pt>
                <c:pt idx="25">
                  <c:v>0.66087228348234306</c:v>
                </c:pt>
                <c:pt idx="26">
                  <c:v>0.66246477521212466</c:v>
                </c:pt>
                <c:pt idx="27">
                  <c:v>0.66393326591362056</c:v>
                </c:pt>
                <c:pt idx="28">
                  <c:v>0.66529312820037967</c:v>
                </c:pt>
                <c:pt idx="29">
                  <c:v>0.66655718592660806</c:v>
                </c:pt>
                <c:pt idx="30">
                  <c:v>0.66773623381143565</c:v>
                </c:pt>
                <c:pt idx="31">
                  <c:v>0.66883943304878213</c:v>
                </c:pt>
                <c:pt idx="32">
                  <c:v>0.66987461645649482</c:v>
                </c:pt>
                <c:pt idx="33">
                  <c:v>0.67084852665512318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'funnel_Limits&amp;Scot'!$AP$11:$AP$44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'funnel_Limits&amp;Scot'!$AW$11:$AW$44</c:f>
              <c:numCache>
                <c:formatCode>0.00</c:formatCode>
                <c:ptCount val="34"/>
                <c:pt idx="0">
                  <c:v>90.143390516584361</c:v>
                </c:pt>
                <c:pt idx="1">
                  <c:v>2.0707983714592491</c:v>
                </c:pt>
                <c:pt idx="2">
                  <c:v>1.1774856177150632</c:v>
                </c:pt>
                <c:pt idx="3">
                  <c:v>1.0214787523755176</c:v>
                </c:pt>
                <c:pt idx="4">
                  <c:v>0.95848514372141258</c:v>
                </c:pt>
                <c:pt idx="5">
                  <c:v>0.92264681294306305</c:v>
                </c:pt>
                <c:pt idx="6">
                  <c:v>0.89890692649033477</c:v>
                </c:pt>
                <c:pt idx="7">
                  <c:v>0.88175024842350924</c:v>
                </c:pt>
                <c:pt idx="8">
                  <c:v>0.86862902431496369</c:v>
                </c:pt>
                <c:pt idx="9">
                  <c:v>0.85818661830048404</c:v>
                </c:pt>
                <c:pt idx="10">
                  <c:v>0.84962711408619396</c:v>
                </c:pt>
                <c:pt idx="11">
                  <c:v>0.8424493671238471</c:v>
                </c:pt>
                <c:pt idx="12">
                  <c:v>0.83632034910504482</c:v>
                </c:pt>
                <c:pt idx="13">
                  <c:v>0.83100912679373329</c:v>
                </c:pt>
                <c:pt idx="14">
                  <c:v>0.82634994510389781</c:v>
                </c:pt>
                <c:pt idx="15">
                  <c:v>0.82222039012716708</c:v>
                </c:pt>
                <c:pt idx="16">
                  <c:v>0.81520086725630181</c:v>
                </c:pt>
                <c:pt idx="17">
                  <c:v>0.80943009487269324</c:v>
                </c:pt>
                <c:pt idx="18">
                  <c:v>0.804578896161812</c:v>
                </c:pt>
                <c:pt idx="19">
                  <c:v>0.80042769799263946</c:v>
                </c:pt>
                <c:pt idx="20">
                  <c:v>0.79682375022710816</c:v>
                </c:pt>
                <c:pt idx="21">
                  <c:v>0.79365710752093721</c:v>
                </c:pt>
                <c:pt idx="22">
                  <c:v>0.79084637250384082</c:v>
                </c:pt>
                <c:pt idx="23">
                  <c:v>0.78832983730745287</c:v>
                </c:pt>
                <c:pt idx="24">
                  <c:v>0.7860597648318125</c:v>
                </c:pt>
                <c:pt idx="25">
                  <c:v>0.78399857506862103</c:v>
                </c:pt>
                <c:pt idx="26">
                  <c:v>0.78211622980462936</c:v>
                </c:pt>
                <c:pt idx="27">
                  <c:v>0.78038839502207691</c:v>
                </c:pt>
                <c:pt idx="28">
                  <c:v>0.77879512189537092</c:v>
                </c:pt>
                <c:pt idx="29">
                  <c:v>0.77731988198034363</c:v>
                </c:pt>
                <c:pt idx="30">
                  <c:v>0.77594884950216081</c:v>
                </c:pt>
                <c:pt idx="31">
                  <c:v>0.77467035933069484</c:v>
                </c:pt>
                <c:pt idx="32">
                  <c:v>0.77347449201894225</c:v>
                </c:pt>
                <c:pt idx="33">
                  <c:v>0.77235275216584409</c:v>
                </c:pt>
              </c:numCache>
            </c:numRef>
          </c:yVal>
          <c:smooth val="1"/>
        </c:ser>
        <c:axId val="87915520"/>
        <c:axId val="87929600"/>
      </c:scatterChart>
      <c:valAx>
        <c:axId val="87915520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929600"/>
        <c:crosses val="autoZero"/>
        <c:crossBetween val="midCat"/>
        <c:majorUnit val="25000"/>
        <c:minorUnit val="4000"/>
      </c:valAx>
      <c:valAx>
        <c:axId val="87929600"/>
        <c:scaling>
          <c:orientation val="minMax"/>
          <c:max val="0.94000000000000061"/>
          <c:min val="0.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915520"/>
        <c:crosses val="autoZero"/>
        <c:crossBetween val="midCat"/>
        <c:majorUnit val="0.1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2029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1" r="0.23622047244094491" t="0.39370078740157488" header="0.31496062992127016" footer="0.31496062992127016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6.4209829059829054E-2"/>
          <c:w val="0.94121006006005958"/>
          <c:h val="0.78541196581194739"/>
        </c:manualLayout>
      </c:layout>
      <c:barChart>
        <c:barDir val="col"/>
        <c:grouping val="clustered"/>
        <c:ser>
          <c:idx val="0"/>
          <c:order val="0"/>
          <c:tx>
            <c:strRef>
              <c:f>KPI_19!$B$13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KPI_19!$C$13:$Q$13</c:f>
              <c:numCache>
                <c:formatCode>0.00</c:formatCode>
                <c:ptCount val="15"/>
                <c:pt idx="0">
                  <c:v>1.0158543746330007</c:v>
                </c:pt>
                <c:pt idx="1">
                  <c:v>1.0981025433992733</c:v>
                </c:pt>
                <c:pt idx="2">
                  <c:v>1.215266789037281</c:v>
                </c:pt>
                <c:pt idx="3">
                  <c:v>0.86455331412103753</c:v>
                </c:pt>
                <c:pt idx="4">
                  <c:v>1.2909119796631712</c:v>
                </c:pt>
                <c:pt idx="5">
                  <c:v>0.83000366745806553</c:v>
                </c:pt>
                <c:pt idx="6">
                  <c:v>0.98617592674121679</c:v>
                </c:pt>
                <c:pt idx="7">
                  <c:v>1.1251545956381406</c:v>
                </c:pt>
                <c:pt idx="8">
                  <c:v>1.3191941595046668</c:v>
                </c:pt>
                <c:pt idx="9">
                  <c:v>1.1067193675889329</c:v>
                </c:pt>
                <c:pt idx="10">
                  <c:v>0.82608695652173902</c:v>
                </c:pt>
                <c:pt idx="11">
                  <c:v>1.2279983626688498</c:v>
                </c:pt>
                <c:pt idx="12">
                  <c:v>0.89769915231927544</c:v>
                </c:pt>
                <c:pt idx="13">
                  <c:v>1.1409642988590356</c:v>
                </c:pt>
                <c:pt idx="14">
                  <c:v>1.0433869291708102</c:v>
                </c:pt>
              </c:numCache>
            </c:numRef>
          </c:val>
        </c:ser>
        <c:ser>
          <c:idx val="1"/>
          <c:order val="1"/>
          <c:tx>
            <c:strRef>
              <c:f>KPI_19!$B$14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KPI_19!$C$14:$Q$14</c:f>
              <c:numCache>
                <c:formatCode>0.00</c:formatCode>
                <c:ptCount val="15"/>
                <c:pt idx="0">
                  <c:v>0.43834236049880337</c:v>
                </c:pt>
                <c:pt idx="1">
                  <c:v>0.48329480983399875</c:v>
                </c:pt>
                <c:pt idx="2">
                  <c:v>0.55406220856876409</c:v>
                </c:pt>
                <c:pt idx="3">
                  <c:v>0.347278745455532</c:v>
                </c:pt>
                <c:pt idx="4">
                  <c:v>0.54231433506044913</c:v>
                </c:pt>
                <c:pt idx="5">
                  <c:v>0.36184836995100333</c:v>
                </c:pt>
                <c:pt idx="6">
                  <c:v>0.42513845596576016</c:v>
                </c:pt>
                <c:pt idx="7">
                  <c:v>0.4527762332194773</c:v>
                </c:pt>
                <c:pt idx="8">
                  <c:v>0.53094141544154616</c:v>
                </c:pt>
                <c:pt idx="9">
                  <c:v>0.44540682774404866</c:v>
                </c:pt>
                <c:pt idx="10">
                  <c:v>0.27301092043681746</c:v>
                </c:pt>
                <c:pt idx="11">
                  <c:v>0.42536736272235115</c:v>
                </c:pt>
                <c:pt idx="12">
                  <c:v>0.38400000000000001</c:v>
                </c:pt>
                <c:pt idx="13">
                  <c:v>0.51101884381986584</c:v>
                </c:pt>
                <c:pt idx="14">
                  <c:v>0.43767769695009184</c:v>
                </c:pt>
              </c:numCache>
            </c:numRef>
          </c:val>
        </c:ser>
        <c:gapWidth val="75"/>
        <c:overlap val="-25"/>
        <c:axId val="87973248"/>
        <c:axId val="87979136"/>
      </c:barChart>
      <c:catAx>
        <c:axId val="879732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979136"/>
        <c:crosses val="autoZero"/>
        <c:auto val="1"/>
        <c:lblAlgn val="ctr"/>
        <c:lblOffset val="100"/>
        <c:tickLblSkip val="1"/>
        <c:tickMarkSkip val="1"/>
      </c:catAx>
      <c:valAx>
        <c:axId val="87979136"/>
        <c:scaling>
          <c:orientation val="minMax"/>
          <c:max val="1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7973248"/>
        <c:crosses val="autoZero"/>
        <c:crossBetween val="between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84493993994069"/>
          <c:y val="2.3976495726495792E-3"/>
          <c:w val="0.16835375375375367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99" r="0.75000000000001199" t="1" header="0.5" footer="0.5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55405405405406E-2"/>
          <c:y val="6.692350427350427E-2"/>
          <c:w val="0.92976861861862781"/>
          <c:h val="0.78094957264959386"/>
        </c:manualLayout>
      </c:layout>
      <c:barChart>
        <c:barDir val="col"/>
        <c:grouping val="clustered"/>
        <c:ser>
          <c:idx val="0"/>
          <c:order val="0"/>
          <c:tx>
            <c:strRef>
              <c:f>KPI_20!$B$15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KPI_20!$C$15:$Q$15</c:f>
              <c:numCache>
                <c:formatCode>0.000</c:formatCode>
                <c:ptCount val="15"/>
                <c:pt idx="0">
                  <c:v>7.9271873165002935E-2</c:v>
                </c:pt>
                <c:pt idx="1">
                  <c:v>0.13726281792490916</c:v>
                </c:pt>
                <c:pt idx="2">
                  <c:v>0.21520349389201848</c:v>
                </c:pt>
                <c:pt idx="3">
                  <c:v>9.2962721948498653E-2</c:v>
                </c:pt>
                <c:pt idx="4">
                  <c:v>0.23832221163012393</c:v>
                </c:pt>
                <c:pt idx="5">
                  <c:v>0.14476808153338352</c:v>
                </c:pt>
                <c:pt idx="6">
                  <c:v>0.12877520471955622</c:v>
                </c:pt>
                <c:pt idx="7">
                  <c:v>0.23830352025579921</c:v>
                </c:pt>
                <c:pt idx="8">
                  <c:v>0.15017096386655576</c:v>
                </c:pt>
                <c:pt idx="9">
                  <c:v>0.17865612648221343</c:v>
                </c:pt>
                <c:pt idx="10">
                  <c:v>4.3478260869565216E-2</c:v>
                </c:pt>
                <c:pt idx="11">
                  <c:v>0.12279983626688497</c:v>
                </c:pt>
                <c:pt idx="12">
                  <c:v>0.1658505765281946</c:v>
                </c:pt>
                <c:pt idx="13">
                  <c:v>7.3610599926389395E-2</c:v>
                </c:pt>
                <c:pt idx="14">
                  <c:v>0.15330122797412205</c:v>
                </c:pt>
              </c:numCache>
            </c:numRef>
          </c:val>
        </c:ser>
        <c:ser>
          <c:idx val="1"/>
          <c:order val="1"/>
          <c:tx>
            <c:strRef>
              <c:f>KPI_20!$B$16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KPI_20!$C$16:$Q$16</c:f>
              <c:numCache>
                <c:formatCode>0.000</c:formatCode>
                <c:ptCount val="15"/>
                <c:pt idx="0">
                  <c:v>1.763446277868749E-2</c:v>
                </c:pt>
                <c:pt idx="1">
                  <c:v>7.704699866918821E-2</c:v>
                </c:pt>
                <c:pt idx="2">
                  <c:v>4.3886115530199138E-2</c:v>
                </c:pt>
                <c:pt idx="3">
                  <c:v>1.6278691193228063E-2</c:v>
                </c:pt>
                <c:pt idx="4">
                  <c:v>4.145077720207254E-2</c:v>
                </c:pt>
                <c:pt idx="5">
                  <c:v>3.1163974445540955E-2</c:v>
                </c:pt>
                <c:pt idx="6">
                  <c:v>3.717578426606423E-2</c:v>
                </c:pt>
                <c:pt idx="7">
                  <c:v>3.7069399210951356E-2</c:v>
                </c:pt>
                <c:pt idx="8">
                  <c:v>3.2178267602517949E-2</c:v>
                </c:pt>
                <c:pt idx="9">
                  <c:v>3.7003028766428657E-2</c:v>
                </c:pt>
                <c:pt idx="10">
                  <c:v>7.8003120124804995E-2</c:v>
                </c:pt>
                <c:pt idx="11">
                  <c:v>7.7339520494972933E-2</c:v>
                </c:pt>
                <c:pt idx="12">
                  <c:v>3.2000000000000001E-2</c:v>
                </c:pt>
                <c:pt idx="13">
                  <c:v>3.1938677738741615E-2</c:v>
                </c:pt>
                <c:pt idx="14">
                  <c:v>3.4491964541480971E-2</c:v>
                </c:pt>
              </c:numCache>
            </c:numRef>
          </c:val>
        </c:ser>
        <c:gapWidth val="75"/>
        <c:overlap val="-25"/>
        <c:axId val="88127360"/>
        <c:axId val="88128896"/>
      </c:barChart>
      <c:catAx>
        <c:axId val="881273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128896"/>
        <c:crosses val="autoZero"/>
        <c:auto val="1"/>
        <c:lblAlgn val="ctr"/>
        <c:lblOffset val="100"/>
        <c:tickLblSkip val="1"/>
        <c:tickMarkSkip val="1"/>
      </c:catAx>
      <c:valAx>
        <c:axId val="88128896"/>
        <c:scaling>
          <c:orientation val="minMax"/>
          <c:max val="0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127360"/>
        <c:crosses val="autoZero"/>
        <c:crossBetween val="between"/>
        <c:majorUnit val="0.05"/>
        <c:minorUnit val="2.0000000000000011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512357357357711"/>
          <c:y val="1.0538675213675417E-2"/>
          <c:w val="0.15309849849850196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221" r="0.75000000000001221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3836004273504252"/>
        </c:manualLayout>
      </c:layout>
      <c:scatterChart>
        <c:scatterStyle val="smoothMarker"/>
        <c:ser>
          <c:idx val="1"/>
          <c:order val="0"/>
          <c:tx>
            <c:strRef>
              <c:f>KPI_20!$C$13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'funnel_X-axis'!$C$14</c:f>
              <c:numCache>
                <c:formatCode>#,##0;\-#,##0;\-;@</c:formatCode>
                <c:ptCount val="1"/>
                <c:pt idx="0">
                  <c:v>73755</c:v>
                </c:pt>
              </c:numCache>
            </c:numRef>
          </c:xVal>
          <c:yVal>
            <c:numRef>
              <c:f>KPI_20!$C$17</c:f>
              <c:numCache>
                <c:formatCode>0.000</c:formatCode>
                <c:ptCount val="1"/>
                <c:pt idx="0">
                  <c:v>4.6098569588502475E-2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KPI_20!$D$13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649142442375774E-3"/>
                  <c:y val="-4.59238351254481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'funnel_X-axis'!$D$14</c:f>
              <c:numCache>
                <c:formatCode>#,##0;\-#,##0;\-;@</c:formatCode>
                <c:ptCount val="1"/>
                <c:pt idx="0">
                  <c:v>26662</c:v>
                </c:pt>
              </c:numCache>
            </c:numRef>
          </c:xVal>
          <c:yVal>
            <c:numRef>
              <c:f>KPI_20!$D$17</c:f>
              <c:numCache>
                <c:formatCode>0.000</c:formatCode>
                <c:ptCount val="1"/>
                <c:pt idx="0">
                  <c:v>0.10501837821618784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KPI_20!$E$13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'funnel_X-axis'!$E$14</c:f>
              <c:numCache>
                <c:formatCode>#,##0;\-#,##0;\-;@</c:formatCode>
                <c:ptCount val="1"/>
                <c:pt idx="0">
                  <c:v>34028</c:v>
                </c:pt>
              </c:numCache>
            </c:numRef>
          </c:xVal>
          <c:yVal>
            <c:numRef>
              <c:f>KPI_20!$E$17</c:f>
              <c:numCache>
                <c:formatCode>0.000</c:formatCode>
                <c:ptCount val="1"/>
                <c:pt idx="0">
                  <c:v>0.12342776536969555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KPI_20!$F$13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3.059517553831462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'funnel_X-axis'!$F$14</c:f>
              <c:numCache>
                <c:formatCode>#,##0;\-#,##0;\-;@</c:formatCode>
                <c:ptCount val="1"/>
                <c:pt idx="0">
                  <c:v>69129</c:v>
                </c:pt>
              </c:numCache>
            </c:numRef>
          </c:xVal>
          <c:yVal>
            <c:numRef>
              <c:f>KPI_20!$F$17</c:f>
              <c:numCache>
                <c:formatCode>0.000</c:formatCode>
                <c:ptCount val="1"/>
                <c:pt idx="0">
                  <c:v>5.2076552532222362E-2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KPI_20!$G$13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'funnel_X-axis'!$G$14</c:f>
              <c:numCache>
                <c:formatCode>#,##0;\-#,##0;\-;@</c:formatCode>
                <c:ptCount val="1"/>
                <c:pt idx="0">
                  <c:v>54126</c:v>
                </c:pt>
              </c:numCache>
            </c:numRef>
          </c:xVal>
          <c:yVal>
            <c:numRef>
              <c:f>KPI_20!$G$17</c:f>
              <c:numCache>
                <c:formatCode>0.000</c:formatCode>
                <c:ptCount val="1"/>
                <c:pt idx="0">
                  <c:v>0.13302294645826404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KPI_20!$H$13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'funnel_X-axis'!$H$14</c:f>
              <c:numCache>
                <c:formatCode>#,##0;\-#,##0;\-;@</c:formatCode>
                <c:ptCount val="1"/>
                <c:pt idx="0">
                  <c:v>109566</c:v>
                </c:pt>
              </c:numCache>
            </c:numRef>
          </c:xVal>
          <c:yVal>
            <c:numRef>
              <c:f>KPI_20!$H$17</c:f>
              <c:numCache>
                <c:formatCode>0.000</c:formatCode>
                <c:ptCount val="1"/>
                <c:pt idx="0">
                  <c:v>8.4880346092765999E-2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KPI_20!$I$13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5941856994338733E-2"/>
                  <c:y val="4.931302270011952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'funnel_X-axis'!$I$14</c:f>
              <c:numCache>
                <c:formatCode>#,##0;\-#,##0;\-;@</c:formatCode>
                <c:ptCount val="1"/>
                <c:pt idx="0">
                  <c:v>195763</c:v>
                </c:pt>
              </c:numCache>
            </c:numRef>
          </c:xVal>
          <c:yVal>
            <c:numRef>
              <c:f>KPI_20!$I$17</c:f>
              <c:numCache>
                <c:formatCode>0.000</c:formatCode>
                <c:ptCount val="1"/>
                <c:pt idx="0">
                  <c:v>7.9688194398328596E-2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KPI_20!$J$13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'funnel_X-axis'!$J$14</c:f>
              <c:numCache>
                <c:formatCode>#,##0;\-#,##0;\-;@</c:formatCode>
                <c:ptCount val="1"/>
                <c:pt idx="0">
                  <c:v>70918</c:v>
                </c:pt>
              </c:numCache>
            </c:numRef>
          </c:xVal>
          <c:yVal>
            <c:numRef>
              <c:f>KPI_20!$J$17</c:f>
              <c:numCache>
                <c:formatCode>0.000</c:formatCode>
                <c:ptCount val="1"/>
                <c:pt idx="0">
                  <c:v>0.13113736992018951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KPI_20!$K$13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'funnel_X-axis'!$K$14</c:f>
              <c:numCache>
                <c:formatCode>#,##0;\-#,##0;\-;@</c:formatCode>
                <c:ptCount val="1"/>
                <c:pt idx="0">
                  <c:v>93007</c:v>
                </c:pt>
              </c:numCache>
            </c:numRef>
          </c:xVal>
          <c:yVal>
            <c:numRef>
              <c:f>KPI_20!$K$17</c:f>
              <c:numCache>
                <c:formatCode>0.000</c:formatCode>
                <c:ptCount val="1"/>
                <c:pt idx="0">
                  <c:v>8.7090219015773004E-2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KPI_20!$L$13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'funnel_X-axis'!$L$14</c:f>
              <c:numCache>
                <c:formatCode>#,##0;\-#,##0;\-;@</c:formatCode>
                <c:ptCount val="1"/>
                <c:pt idx="0">
                  <c:v>136217</c:v>
                </c:pt>
              </c:numCache>
            </c:numRef>
          </c:xVal>
          <c:yVal>
            <c:numRef>
              <c:f>KPI_20!$L$17</c:f>
              <c:numCache>
                <c:formatCode>0.000</c:formatCode>
                <c:ptCount val="1"/>
                <c:pt idx="0">
                  <c:v>0.10277718640110999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KPI_20!$M$13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'funnel_X-axis'!$M$14</c:f>
              <c:numCache>
                <c:formatCode>#,##0;\-#,##0;\-;@</c:formatCode>
                <c:ptCount val="1"/>
                <c:pt idx="0">
                  <c:v>4864</c:v>
                </c:pt>
              </c:numCache>
            </c:numRef>
          </c:xVal>
          <c:yVal>
            <c:numRef>
              <c:f>KPI_20!$M$17</c:f>
              <c:numCache>
                <c:formatCode>0.000</c:formatCode>
                <c:ptCount val="1"/>
                <c:pt idx="0">
                  <c:v>6.1677631578947366E-2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KPI_20!$N$13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'funnel_X-axis'!$N$14</c:f>
              <c:numCache>
                <c:formatCode>#,##0;\-#,##0;\-;@</c:formatCode>
                <c:ptCount val="1"/>
                <c:pt idx="0">
                  <c:v>5029</c:v>
                </c:pt>
              </c:numCache>
            </c:numRef>
          </c:xVal>
          <c:yVal>
            <c:numRef>
              <c:f>KPI_20!$N$17</c:f>
              <c:numCache>
                <c:formatCode>0.000</c:formatCode>
                <c:ptCount val="1"/>
                <c:pt idx="0">
                  <c:v>9.9423344601312399E-2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KPI_20!$O$13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'funnel_X-axis'!$O$14</c:f>
              <c:numCache>
                <c:formatCode>#,##0;\-#,##0;\-;@</c:formatCode>
                <c:ptCount val="1"/>
                <c:pt idx="0">
                  <c:v>81736</c:v>
                </c:pt>
              </c:numCache>
            </c:numRef>
          </c:xVal>
          <c:yVal>
            <c:numRef>
              <c:f>KPI_20!$O$17</c:f>
              <c:numCache>
                <c:formatCode>0.000</c:formatCode>
                <c:ptCount val="1"/>
                <c:pt idx="0">
                  <c:v>9.4205735538807872E-2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KPI_20!$P$13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'funnel_X-axis'!$P$14</c:f>
              <c:numCache>
                <c:formatCode>#,##0;\-#,##0;\-;@</c:formatCode>
                <c:ptCount val="1"/>
                <c:pt idx="0">
                  <c:v>5848</c:v>
                </c:pt>
              </c:numCache>
            </c:numRef>
          </c:xVal>
          <c:yVal>
            <c:numRef>
              <c:f>KPI_20!$P$17</c:f>
              <c:numCache>
                <c:formatCode>0.000</c:formatCode>
                <c:ptCount val="1"/>
                <c:pt idx="0">
                  <c:v>5.1299589603283173E-2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KPI_20!$Q$13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'funnel_Limits&amp;Scot'!$AZ$11:$AZ$44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'funnel_Limits&amp;Scot'!$BA$11:$BA$44</c:f>
              <c:numCache>
                <c:formatCode>0.000</c:formatCode>
                <c:ptCount val="34"/>
                <c:pt idx="0">
                  <c:v>8.9835194576993863E-2</c:v>
                </c:pt>
                <c:pt idx="1">
                  <c:v>8.9835194576993863E-2</c:v>
                </c:pt>
                <c:pt idx="2">
                  <c:v>8.9835194576993863E-2</c:v>
                </c:pt>
                <c:pt idx="3">
                  <c:v>8.9835194576993863E-2</c:v>
                </c:pt>
                <c:pt idx="4">
                  <c:v>8.9835194576993863E-2</c:v>
                </c:pt>
                <c:pt idx="5">
                  <c:v>8.9835194576993863E-2</c:v>
                </c:pt>
                <c:pt idx="6">
                  <c:v>8.9835194576993863E-2</c:v>
                </c:pt>
                <c:pt idx="7">
                  <c:v>8.9835194576993863E-2</c:v>
                </c:pt>
                <c:pt idx="8">
                  <c:v>8.9835194576993863E-2</c:v>
                </c:pt>
                <c:pt idx="9">
                  <c:v>8.9835194576993863E-2</c:v>
                </c:pt>
                <c:pt idx="10">
                  <c:v>8.9835194576993863E-2</c:v>
                </c:pt>
                <c:pt idx="11">
                  <c:v>8.9835194576993863E-2</c:v>
                </c:pt>
                <c:pt idx="12">
                  <c:v>8.9835194576993863E-2</c:v>
                </c:pt>
                <c:pt idx="13">
                  <c:v>8.9835194576993863E-2</c:v>
                </c:pt>
                <c:pt idx="14">
                  <c:v>8.9835194576993863E-2</c:v>
                </c:pt>
                <c:pt idx="15">
                  <c:v>8.9835194576993863E-2</c:v>
                </c:pt>
                <c:pt idx="16">
                  <c:v>8.9835194576993863E-2</c:v>
                </c:pt>
                <c:pt idx="17">
                  <c:v>8.9835194576993863E-2</c:v>
                </c:pt>
                <c:pt idx="18">
                  <c:v>8.9835194576993863E-2</c:v>
                </c:pt>
                <c:pt idx="19">
                  <c:v>8.9835194576993863E-2</c:v>
                </c:pt>
                <c:pt idx="20">
                  <c:v>8.9835194576993863E-2</c:v>
                </c:pt>
                <c:pt idx="21">
                  <c:v>8.9835194576993863E-2</c:v>
                </c:pt>
                <c:pt idx="22">
                  <c:v>8.9835194576993863E-2</c:v>
                </c:pt>
                <c:pt idx="23">
                  <c:v>8.9835194576993863E-2</c:v>
                </c:pt>
                <c:pt idx="24">
                  <c:v>8.9835194576993863E-2</c:v>
                </c:pt>
                <c:pt idx="25">
                  <c:v>8.9835194576993863E-2</c:v>
                </c:pt>
                <c:pt idx="26">
                  <c:v>8.9835194576993863E-2</c:v>
                </c:pt>
                <c:pt idx="27">
                  <c:v>8.9835194576993863E-2</c:v>
                </c:pt>
                <c:pt idx="28">
                  <c:v>8.9835194576993863E-2</c:v>
                </c:pt>
                <c:pt idx="29">
                  <c:v>8.9835194576993863E-2</c:v>
                </c:pt>
                <c:pt idx="30">
                  <c:v>8.9835194576993863E-2</c:v>
                </c:pt>
                <c:pt idx="31">
                  <c:v>8.9835194576993863E-2</c:v>
                </c:pt>
                <c:pt idx="32">
                  <c:v>8.9835194576993863E-2</c:v>
                </c:pt>
                <c:pt idx="33">
                  <c:v>8.9835194576993863E-2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'funnel_Limits&amp;Scot'!$AZ$11:$AZ$44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'funnel_Limits&amp;Scot'!$BC$11:$BC$44</c:f>
              <c:numCache>
                <c:formatCode>0.00</c:formatCode>
                <c:ptCount val="34"/>
                <c:pt idx="0">
                  <c:v>2.0166852081615616E-5</c:v>
                </c:pt>
                <c:pt idx="1">
                  <c:v>1.4275286942504354E-2</c:v>
                </c:pt>
                <c:pt idx="2">
                  <c:v>3.6102741073262799E-2</c:v>
                </c:pt>
                <c:pt idx="3">
                  <c:v>4.6648666393770924E-2</c:v>
                </c:pt>
                <c:pt idx="4">
                  <c:v>5.244723609767251E-2</c:v>
                </c:pt>
                <c:pt idx="5">
                  <c:v>5.6291306954364781E-2</c:v>
                </c:pt>
                <c:pt idx="6">
                  <c:v>5.9094978281797453E-2</c:v>
                </c:pt>
                <c:pt idx="7">
                  <c:v>6.1263436037762402E-2</c:v>
                </c:pt>
                <c:pt idx="8">
                  <c:v>6.3008932191799191E-2</c:v>
                </c:pt>
                <c:pt idx="9">
                  <c:v>6.4455324648332452E-2</c:v>
                </c:pt>
                <c:pt idx="10">
                  <c:v>6.5680606034037248E-2</c:v>
                </c:pt>
                <c:pt idx="11">
                  <c:v>6.6736758219444747E-2</c:v>
                </c:pt>
                <c:pt idx="12">
                  <c:v>6.76599896085298E-2</c:v>
                </c:pt>
                <c:pt idx="13">
                  <c:v>6.8476427819813626E-2</c:v>
                </c:pt>
                <c:pt idx="14">
                  <c:v>6.9205479553171509E-2</c:v>
                </c:pt>
                <c:pt idx="15">
                  <c:v>6.9861911727766873E-2</c:v>
                </c:pt>
                <c:pt idx="16">
                  <c:v>7.1000389208264042E-2</c:v>
                </c:pt>
                <c:pt idx="17">
                  <c:v>7.1958270796269708E-2</c:v>
                </c:pt>
                <c:pt idx="18">
                  <c:v>7.2779253101414754E-2</c:v>
                </c:pt>
                <c:pt idx="19">
                  <c:v>7.349345322659441E-2</c:v>
                </c:pt>
                <c:pt idx="20">
                  <c:v>7.4122411061322391E-2</c:v>
                </c:pt>
                <c:pt idx="21">
                  <c:v>7.4682004463915333E-2</c:v>
                </c:pt>
                <c:pt idx="22">
                  <c:v>7.5184235664311511E-2</c:v>
                </c:pt>
                <c:pt idx="23">
                  <c:v>7.5638372331800152E-2</c:v>
                </c:pt>
                <c:pt idx="24">
                  <c:v>7.6051702304507779E-2</c:v>
                </c:pt>
                <c:pt idx="25">
                  <c:v>7.6430047862131437E-2</c:v>
                </c:pt>
                <c:pt idx="26">
                  <c:v>7.6778125272716768E-2</c:v>
                </c:pt>
                <c:pt idx="27">
                  <c:v>7.7099801865428461E-2</c:v>
                </c:pt>
                <c:pt idx="28">
                  <c:v>7.7398283500849527E-2</c:v>
                </c:pt>
                <c:pt idx="29">
                  <c:v>7.7676253700745393E-2</c:v>
                </c:pt>
                <c:pt idx="30">
                  <c:v>7.7935978532176681E-2</c:v>
                </c:pt>
                <c:pt idx="31">
                  <c:v>7.8179386796694131E-2</c:v>
                </c:pt>
                <c:pt idx="32">
                  <c:v>7.8408132124720892E-2</c:v>
                </c:pt>
                <c:pt idx="33">
                  <c:v>7.8623641617827839E-2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'funnel_Limits&amp;Scot'!$AZ$11:$AZ$44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'funnel_Limits&amp;Scot'!$BD$11:$BD$44</c:f>
              <c:numCache>
                <c:formatCode>0.00</c:formatCode>
                <c:ptCount val="34"/>
                <c:pt idx="0">
                  <c:v>80.035913910978735</c:v>
                </c:pt>
                <c:pt idx="1">
                  <c:v>0.56308565842999336</c:v>
                </c:pt>
                <c:pt idx="2">
                  <c:v>0.22336007782560585</c:v>
                </c:pt>
                <c:pt idx="3">
                  <c:v>0.17293388973776419</c:v>
                </c:pt>
                <c:pt idx="4">
                  <c:v>0.15383481117704195</c:v>
                </c:pt>
                <c:pt idx="5">
                  <c:v>0.1433391561070107</c:v>
                </c:pt>
                <c:pt idx="6">
                  <c:v>0.13654410861828625</c:v>
                </c:pt>
                <c:pt idx="7">
                  <c:v>0.13171455605061355</c:v>
                </c:pt>
                <c:pt idx="8">
                  <c:v>0.12806819100525171</c:v>
                </c:pt>
                <c:pt idx="9">
                  <c:v>0.12519609936325413</c:v>
                </c:pt>
                <c:pt idx="10">
                  <c:v>0.12286191267384312</c:v>
                </c:pt>
                <c:pt idx="11">
                  <c:v>0.12091861850440505</c:v>
                </c:pt>
                <c:pt idx="12">
                  <c:v>0.11926953194389048</c:v>
                </c:pt>
                <c:pt idx="13">
                  <c:v>0.1178482063585622</c:v>
                </c:pt>
                <c:pt idx="14">
                  <c:v>0.11660732112077474</c:v>
                </c:pt>
                <c:pt idx="15">
                  <c:v>0.1155121703358172</c:v>
                </c:pt>
                <c:pt idx="16">
                  <c:v>0.1136607668879189</c:v>
                </c:pt>
                <c:pt idx="17">
                  <c:v>0.11214838028433669</c:v>
                </c:pt>
                <c:pt idx="18">
                  <c:v>0.11088378953086767</c:v>
                </c:pt>
                <c:pt idx="19">
                  <c:v>0.10980663410603576</c:v>
                </c:pt>
                <c:pt idx="20">
                  <c:v>0.10887521150524644</c:v>
                </c:pt>
                <c:pt idx="21">
                  <c:v>0.10805968494578286</c:v>
                </c:pt>
                <c:pt idx="22">
                  <c:v>0.1073380814234737</c:v>
                </c:pt>
                <c:pt idx="23">
                  <c:v>0.10669382129702414</c:v>
                </c:pt>
                <c:pt idx="24">
                  <c:v>0.10611413270360479</c:v>
                </c:pt>
                <c:pt idx="25">
                  <c:v>0.10558899966720853</c:v>
                </c:pt>
                <c:pt idx="26">
                  <c:v>0.10511044413528411</c:v>
                </c:pt>
                <c:pt idx="27">
                  <c:v>0.10467202367117955</c:v>
                </c:pt>
                <c:pt idx="28">
                  <c:v>0.1042684723180218</c:v>
                </c:pt>
                <c:pt idx="29">
                  <c:v>0.10389543884957469</c:v>
                </c:pt>
                <c:pt idx="30">
                  <c:v>0.1035492927077885</c:v>
                </c:pt>
                <c:pt idx="31">
                  <c:v>0.10322697789877716</c:v>
                </c:pt>
                <c:pt idx="32">
                  <c:v>0.10292590146204039</c:v>
                </c:pt>
                <c:pt idx="33">
                  <c:v>0.10264384725633791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'funnel_Limits&amp;Scot'!$AZ$11:$AZ$44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'funnel_Limits&amp;Scot'!$BF$11:$BF$44</c:f>
              <c:numCache>
                <c:formatCode>0.00</c:formatCode>
                <c:ptCount val="34"/>
                <c:pt idx="0">
                  <c:v>8.9652802159889688E-6</c:v>
                </c:pt>
                <c:pt idx="1">
                  <c:v>7.5277973808870347E-3</c:v>
                </c:pt>
                <c:pt idx="2">
                  <c:v>2.4049142654536643E-2</c:v>
                </c:pt>
                <c:pt idx="3">
                  <c:v>3.4291128523429186E-2</c:v>
                </c:pt>
                <c:pt idx="4">
                  <c:v>4.0531184536721242E-2</c:v>
                </c:pt>
                <c:pt idx="5">
                  <c:v>4.4896876999664145E-2</c:v>
                </c:pt>
                <c:pt idx="6">
                  <c:v>4.8192668701761143E-2</c:v>
                </c:pt>
                <c:pt idx="7">
                  <c:v>5.0804818875694886E-2</c:v>
                </c:pt>
                <c:pt idx="8">
                  <c:v>5.2946652977390631E-2</c:v>
                </c:pt>
                <c:pt idx="9">
                  <c:v>5.4747521054324393E-2</c:v>
                </c:pt>
                <c:pt idx="10">
                  <c:v>5.6291306954364767E-2</c:v>
                </c:pt>
                <c:pt idx="11">
                  <c:v>5.7635248285113704E-2</c:v>
                </c:pt>
                <c:pt idx="12">
                  <c:v>5.8819991726764671E-2</c:v>
                </c:pt>
                <c:pt idx="13">
                  <c:v>5.9875347272536565E-2</c:v>
                </c:pt>
                <c:pt idx="14">
                  <c:v>6.0823766128397148E-2</c:v>
                </c:pt>
                <c:pt idx="15">
                  <c:v>6.1682538719671422E-2</c:v>
                </c:pt>
                <c:pt idx="16">
                  <c:v>6.3182687576915336E-2</c:v>
                </c:pt>
                <c:pt idx="17">
                  <c:v>6.4455324648332452E-2</c:v>
                </c:pt>
                <c:pt idx="18">
                  <c:v>6.5553603299730492E-2</c:v>
                </c:pt>
                <c:pt idx="19">
                  <c:v>6.6514631874986754E-2</c:v>
                </c:pt>
                <c:pt idx="20">
                  <c:v>6.7365238366562455E-2</c:v>
                </c:pt>
                <c:pt idx="21">
                  <c:v>6.8125382135362358E-2</c:v>
                </c:pt>
                <c:pt idx="22">
                  <c:v>6.8810272087447555E-2</c:v>
                </c:pt>
                <c:pt idx="23">
                  <c:v>6.9431734971356601E-2</c:v>
                </c:pt>
                <c:pt idx="24">
                  <c:v>6.9999129333207483E-2</c:v>
                </c:pt>
                <c:pt idx="25">
                  <c:v>7.0519973706672456E-2</c:v>
                </c:pt>
                <c:pt idx="26">
                  <c:v>7.1000389208264042E-2</c:v>
                </c:pt>
                <c:pt idx="27">
                  <c:v>7.144541819204317E-2</c:v>
                </c:pt>
                <c:pt idx="28">
                  <c:v>7.1859258091563419E-2</c:v>
                </c:pt>
                <c:pt idx="29">
                  <c:v>7.2245435958312482E-2</c:v>
                </c:pt>
                <c:pt idx="30">
                  <c:v>7.2606940728726338E-2</c:v>
                </c:pt>
                <c:pt idx="31">
                  <c:v>7.2946324836445697E-2</c:v>
                </c:pt>
                <c:pt idx="32">
                  <c:v>7.3265783245877097E-2</c:v>
                </c:pt>
                <c:pt idx="33">
                  <c:v>7.3567215619471424E-2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'funnel_Limits&amp;Scot'!$AZ$11:$AZ$44</c:f>
              <c:numCache>
                <c:formatCode>General</c:formatCode>
                <c:ptCount val="34"/>
                <c:pt idx="0">
                  <c:v>1</c:v>
                </c:pt>
                <c:pt idx="1">
                  <c:v>1000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  <c:pt idx="5">
                  <c:v>20000</c:v>
                </c:pt>
                <c:pt idx="6">
                  <c:v>25000</c:v>
                </c:pt>
                <c:pt idx="7">
                  <c:v>30000</c:v>
                </c:pt>
                <c:pt idx="8">
                  <c:v>35000</c:v>
                </c:pt>
                <c:pt idx="9">
                  <c:v>40000</c:v>
                </c:pt>
                <c:pt idx="10">
                  <c:v>45000</c:v>
                </c:pt>
                <c:pt idx="11">
                  <c:v>50000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110000</c:v>
                </c:pt>
                <c:pt idx="20">
                  <c:v>120000</c:v>
                </c:pt>
                <c:pt idx="21">
                  <c:v>130000</c:v>
                </c:pt>
                <c:pt idx="22">
                  <c:v>140000</c:v>
                </c:pt>
                <c:pt idx="23">
                  <c:v>150000</c:v>
                </c:pt>
                <c:pt idx="24">
                  <c:v>160000</c:v>
                </c:pt>
                <c:pt idx="25">
                  <c:v>170000</c:v>
                </c:pt>
                <c:pt idx="26">
                  <c:v>180000</c:v>
                </c:pt>
                <c:pt idx="27">
                  <c:v>190000</c:v>
                </c:pt>
                <c:pt idx="28">
                  <c:v>200000</c:v>
                </c:pt>
                <c:pt idx="29">
                  <c:v>210000</c:v>
                </c:pt>
                <c:pt idx="30">
                  <c:v>220000</c:v>
                </c:pt>
                <c:pt idx="31">
                  <c:v>230000</c:v>
                </c:pt>
                <c:pt idx="32">
                  <c:v>240000</c:v>
                </c:pt>
                <c:pt idx="33">
                  <c:v>250000</c:v>
                </c:pt>
              </c:numCache>
            </c:numRef>
          </c:xVal>
          <c:yVal>
            <c:numRef>
              <c:f>'funnel_Limits&amp;Scot'!$BG$11:$BG$44</c:f>
              <c:numCache>
                <c:formatCode>0.00</c:formatCode>
                <c:ptCount val="34"/>
                <c:pt idx="0">
                  <c:v>90.017958073635171</c:v>
                </c:pt>
                <c:pt idx="1">
                  <c:v>1.0625122315130553</c:v>
                </c:pt>
                <c:pt idx="2">
                  <c:v>0.33497500303720595</c:v>
                </c:pt>
                <c:pt idx="3">
                  <c:v>0.23513677551692228</c:v>
                </c:pt>
                <c:pt idx="4">
                  <c:v>0.19899548861337643</c:v>
                </c:pt>
                <c:pt idx="5">
                  <c:v>0.17967245595449421</c:v>
                </c:pt>
                <c:pt idx="6">
                  <c:v>0.16740010705295486</c:v>
                </c:pt>
                <c:pt idx="7">
                  <c:v>0.15880268802622227</c:v>
                </c:pt>
                <c:pt idx="8">
                  <c:v>0.15238522226582027</c:v>
                </c:pt>
                <c:pt idx="9">
                  <c:v>0.14737738999467731</c:v>
                </c:pt>
                <c:pt idx="10">
                  <c:v>0.14333915610701067</c:v>
                </c:pt>
                <c:pt idx="11">
                  <c:v>0.13999956660219429</c:v>
                </c:pt>
                <c:pt idx="12">
                  <c:v>0.13718196074409147</c:v>
                </c:pt>
                <c:pt idx="13">
                  <c:v>0.13476584570250491</c:v>
                </c:pt>
                <c:pt idx="14">
                  <c:v>0.13266598598299054</c:v>
                </c:pt>
                <c:pt idx="15">
                  <c:v>0.130820242933818</c:v>
                </c:pt>
                <c:pt idx="16">
                  <c:v>0.12771622544935696</c:v>
                </c:pt>
                <c:pt idx="17">
                  <c:v>0.12519609936325413</c:v>
                </c:pt>
                <c:pt idx="18">
                  <c:v>0.123099807047326</c:v>
                </c:pt>
                <c:pt idx="19">
                  <c:v>0.12132220699218456</c:v>
                </c:pt>
                <c:pt idx="20">
                  <c:v>0.11979111406099317</c:v>
                </c:pt>
                <c:pt idx="21">
                  <c:v>0.11845516682677414</c:v>
                </c:pt>
                <c:pt idx="22">
                  <c:v>0.11727672575953568</c:v>
                </c:pt>
                <c:pt idx="23">
                  <c:v>0.11622751462765518</c:v>
                </c:pt>
                <c:pt idx="24">
                  <c:v>0.11528583754139357</c:v>
                </c:pt>
                <c:pt idx="25">
                  <c:v>0.11443474137416393</c:v>
                </c:pt>
                <c:pt idx="26">
                  <c:v>0.11366076688791887</c:v>
                </c:pt>
                <c:pt idx="27">
                  <c:v>0.1129530784015796</c:v>
                </c:pt>
                <c:pt idx="28">
                  <c:v>0.11230284376784062</c:v>
                </c:pt>
                <c:pt idx="29">
                  <c:v>0.11170278398624905</c:v>
                </c:pt>
                <c:pt idx="30">
                  <c:v>0.11114684031603682</c:v>
                </c:pt>
                <c:pt idx="31">
                  <c:v>0.11062992437735542</c:v>
                </c:pt>
                <c:pt idx="32">
                  <c:v>0.11014772790144259</c:v>
                </c:pt>
                <c:pt idx="33">
                  <c:v>0.10969657603801665</c:v>
                </c:pt>
              </c:numCache>
            </c:numRef>
          </c:yVal>
          <c:smooth val="1"/>
        </c:ser>
        <c:axId val="88304640"/>
        <c:axId val="88322816"/>
      </c:scatterChart>
      <c:valAx>
        <c:axId val="88304640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22816"/>
        <c:crosses val="autoZero"/>
        <c:crossBetween val="midCat"/>
        <c:majorUnit val="25000"/>
        <c:minorUnit val="4000"/>
      </c:valAx>
      <c:valAx>
        <c:axId val="88322816"/>
        <c:scaling>
          <c:orientation val="minMax"/>
          <c:max val="0.15000000000000024"/>
          <c:min val="3.0000000000000002E-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04640"/>
        <c:crosses val="autoZero"/>
        <c:crossBetween val="midCat"/>
        <c:majorUnit val="3.0000000000000002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2029"/>
          <c:h val="6.123440170940173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1" r="0.23622047244094491" t="0.39370078740157488" header="0.31496062992127016" footer="0.31496062992127016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706E-2"/>
          <c:y val="5.3612556242969629E-2"/>
          <c:w val="0.92833415915915918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KPI_21!$B$14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KPI_21!$C$14:$Q$14</c:f>
              <c:numCache>
                <c:formatCode>0.0</c:formatCode>
                <c:ptCount val="15"/>
                <c:pt idx="0">
                  <c:v>6.7622950819672134</c:v>
                </c:pt>
                <c:pt idx="1">
                  <c:v>9.3862815884476536</c:v>
                </c:pt>
                <c:pt idx="2">
                  <c:v>8.1081081081081088</c:v>
                </c:pt>
                <c:pt idx="3">
                  <c:v>7.608695652173914</c:v>
                </c:pt>
                <c:pt idx="4">
                  <c:v>5.5636896046852122</c:v>
                </c:pt>
                <c:pt idx="5">
                  <c:v>6.6801619433198383</c:v>
                </c:pt>
                <c:pt idx="6">
                  <c:v>5.7835091832747167</c:v>
                </c:pt>
                <c:pt idx="7">
                  <c:v>7.187894073139975</c:v>
                </c:pt>
                <c:pt idx="8">
                  <c:v>4.9497293116782677</c:v>
                </c:pt>
                <c:pt idx="9">
                  <c:v>7.6821192052980134</c:v>
                </c:pt>
                <c:pt idx="10">
                  <c:v>4.0816326530612246</c:v>
                </c:pt>
                <c:pt idx="11">
                  <c:v>8.3333333333333321</c:v>
                </c:pt>
                <c:pt idx="12">
                  <c:v>8.1047381546134662</c:v>
                </c:pt>
                <c:pt idx="13">
                  <c:v>7.3170731707317067</c:v>
                </c:pt>
                <c:pt idx="14">
                  <c:v>6.6696309470875947</c:v>
                </c:pt>
              </c:numCache>
            </c:numRef>
          </c:val>
        </c:ser>
        <c:ser>
          <c:idx val="0"/>
          <c:order val="1"/>
          <c:tx>
            <c:strRef>
              <c:f>KPI_21!$B$15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KPI_21!$C$15:$Q$15</c:f>
              <c:numCache>
                <c:formatCode>0.0</c:formatCode>
                <c:ptCount val="15"/>
                <c:pt idx="0">
                  <c:v>5.9679767103347885</c:v>
                </c:pt>
                <c:pt idx="1">
                  <c:v>5.5555555555555554</c:v>
                </c:pt>
                <c:pt idx="2">
                  <c:v>5.8181818181818183</c:v>
                </c:pt>
                <c:pt idx="3">
                  <c:v>6.5630397236614861</c:v>
                </c:pt>
                <c:pt idx="4">
                  <c:v>4.0816326530612246</c:v>
                </c:pt>
                <c:pt idx="5">
                  <c:v>7.3421439060205582</c:v>
                </c:pt>
                <c:pt idx="6">
                  <c:v>5.3481331987891023</c:v>
                </c:pt>
                <c:pt idx="7">
                  <c:v>6.679035250463822</c:v>
                </c:pt>
                <c:pt idx="8">
                  <c:v>5.7712486883525713</c:v>
                </c:pt>
                <c:pt idx="9">
                  <c:v>7.2184793070259863</c:v>
                </c:pt>
                <c:pt idx="10">
                  <c:v>5</c:v>
                </c:pt>
                <c:pt idx="11">
                  <c:v>10</c:v>
                </c:pt>
                <c:pt idx="12">
                  <c:v>5.1878354203935597</c:v>
                </c:pt>
                <c:pt idx="13">
                  <c:v>9.375</c:v>
                </c:pt>
                <c:pt idx="14">
                  <c:v>6.0166994106090375</c:v>
                </c:pt>
              </c:numCache>
            </c:numRef>
          </c:val>
        </c:ser>
        <c:gapWidth val="75"/>
        <c:overlap val="-25"/>
        <c:axId val="88408448"/>
        <c:axId val="88409984"/>
      </c:barChart>
      <c:catAx>
        <c:axId val="884084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09984"/>
        <c:crosses val="autoZero"/>
        <c:auto val="1"/>
        <c:lblAlgn val="ctr"/>
        <c:lblOffset val="100"/>
        <c:tickLblSkip val="1"/>
        <c:tickMarkSkip val="1"/>
      </c:catAx>
      <c:valAx>
        <c:axId val="88409984"/>
        <c:scaling>
          <c:orientation val="minMax"/>
          <c:max val="10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08448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0416452991452992E-2"/>
          <c:w val="0.18203483483483723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111" l="0.70866141732285004" r="0.70866141732285004" t="0.74803149606301111" header="0.31496062992127194" footer="0.3149606299212719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8.7030726007671713E-2"/>
          <c:y val="8.4502350427350506E-2"/>
          <c:w val="0.89474067289520165"/>
          <c:h val="0.83148012820512818"/>
        </c:manualLayout>
      </c:layout>
      <c:barChart>
        <c:barDir val="col"/>
        <c:grouping val="clustered"/>
        <c:ser>
          <c:idx val="1"/>
          <c:order val="0"/>
          <c:tx>
            <c:strRef>
              <c:f>KPI_2!$A$18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KPI_2!$Q$19:$Q$23</c:f>
              <c:numCache>
                <c:formatCode>0.0</c:formatCode>
                <c:ptCount val="5"/>
                <c:pt idx="0">
                  <c:v>61.458309213420705</c:v>
                </c:pt>
                <c:pt idx="1">
                  <c:v>58.211721751206781</c:v>
                </c:pt>
                <c:pt idx="2">
                  <c:v>54.016022047832593</c:v>
                </c:pt>
                <c:pt idx="3">
                  <c:v>48.333661030279195</c:v>
                </c:pt>
                <c:pt idx="4">
                  <c:v>41.722245023599427</c:v>
                </c:pt>
              </c:numCache>
            </c:numRef>
          </c:val>
        </c:ser>
        <c:ser>
          <c:idx val="0"/>
          <c:order val="1"/>
          <c:tx>
            <c:strRef>
              <c:f>KPI_2!$A$26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KPI_2!$Q$27:$Q$31</c:f>
              <c:numCache>
                <c:formatCode>0.0</c:formatCode>
                <c:ptCount val="5"/>
                <c:pt idx="0">
                  <c:v>68.029307981525619</c:v>
                </c:pt>
                <c:pt idx="1">
                  <c:v>64.820251843152604</c:v>
                </c:pt>
                <c:pt idx="2">
                  <c:v>59.680024310499093</c:v>
                </c:pt>
                <c:pt idx="3">
                  <c:v>53.250920845362394</c:v>
                </c:pt>
                <c:pt idx="4">
                  <c:v>45.381820001376042</c:v>
                </c:pt>
              </c:numCache>
            </c:numRef>
          </c:val>
        </c:ser>
        <c:gapWidth val="75"/>
        <c:overlap val="-25"/>
        <c:axId val="79613312"/>
        <c:axId val="79623296"/>
      </c:barChart>
      <c:lineChart>
        <c:grouping val="standard"/>
        <c:ser>
          <c:idx val="2"/>
          <c:order val="2"/>
          <c:tx>
            <c:strRef>
              <c:f>targets!$B$15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KPI_2!$B$19:$B$23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targets!$B$16:$B$20</c:f>
              <c:numCache>
                <c:formatCode>General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</c:ser>
        <c:marker val="1"/>
        <c:axId val="79613312"/>
        <c:axId val="79623296"/>
      </c:lineChart>
      <c:catAx>
        <c:axId val="796133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23296"/>
        <c:crosses val="autoZero"/>
        <c:auto val="1"/>
        <c:lblAlgn val="ctr"/>
        <c:lblOffset val="100"/>
        <c:tickLblSkip val="1"/>
        <c:tickMarkSkip val="1"/>
      </c:catAx>
      <c:valAx>
        <c:axId val="79623296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13312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2602304804804838"/>
          <c:y val="5.5918803418803431E-3"/>
          <c:w val="0.34588933933934679"/>
          <c:h val="6.68323216730965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&amp;R&amp;12Page 2 of 25</c:oddFooter>
    </c:headerFooter>
    <c:pageMargins b="0.74803149606301111" l="0.70866141732285004" r="0.70866141732285004" t="0.74803149606301111" header="0.31496062992127194" footer="0.31496062992127194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838E-2"/>
          <c:y val="5.3612556242969629E-2"/>
          <c:w val="0.9264272522522522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KPI_22!$B$14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KPI_22!$C$14:$Q$14</c:f>
              <c:numCache>
                <c:formatCode>0.0</c:formatCode>
                <c:ptCount val="15"/>
                <c:pt idx="0">
                  <c:v>35.450819672131146</c:v>
                </c:pt>
                <c:pt idx="1">
                  <c:v>49.097472924187727</c:v>
                </c:pt>
                <c:pt idx="2">
                  <c:v>57.657657657657658</c:v>
                </c:pt>
                <c:pt idx="3">
                  <c:v>33.695652173913047</c:v>
                </c:pt>
                <c:pt idx="4">
                  <c:v>47.584187408491943</c:v>
                </c:pt>
                <c:pt idx="5">
                  <c:v>43.522267206477736</c:v>
                </c:pt>
                <c:pt idx="6">
                  <c:v>35.013677217663144</c:v>
                </c:pt>
                <c:pt idx="7">
                  <c:v>47.036569987389662</c:v>
                </c:pt>
                <c:pt idx="8">
                  <c:v>44.160866202629542</c:v>
                </c:pt>
                <c:pt idx="9">
                  <c:v>46.357615894039732</c:v>
                </c:pt>
                <c:pt idx="10">
                  <c:v>38.775510204081634</c:v>
                </c:pt>
                <c:pt idx="11">
                  <c:v>41.666666666666671</c:v>
                </c:pt>
                <c:pt idx="12">
                  <c:v>42.51870324189526</c:v>
                </c:pt>
                <c:pt idx="13">
                  <c:v>37.804878048780488</c:v>
                </c:pt>
                <c:pt idx="14">
                  <c:v>41.520675855935977</c:v>
                </c:pt>
              </c:numCache>
            </c:numRef>
          </c:val>
        </c:ser>
        <c:ser>
          <c:idx val="0"/>
          <c:order val="1"/>
          <c:tx>
            <c:strRef>
              <c:f>KPI_22!$B$15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KPI_22!$C$15:$Q$15</c:f>
              <c:numCache>
                <c:formatCode>0.0</c:formatCode>
                <c:ptCount val="15"/>
                <c:pt idx="0">
                  <c:v>25.327510917030565</c:v>
                </c:pt>
                <c:pt idx="1">
                  <c:v>31.944444444444443</c:v>
                </c:pt>
                <c:pt idx="2">
                  <c:v>36.727272727272727</c:v>
                </c:pt>
                <c:pt idx="3">
                  <c:v>22.107081174438687</c:v>
                </c:pt>
                <c:pt idx="4">
                  <c:v>32.04081632653061</c:v>
                </c:pt>
                <c:pt idx="5">
                  <c:v>30.690161527165934</c:v>
                </c:pt>
                <c:pt idx="6">
                  <c:v>22.50252270433905</c:v>
                </c:pt>
                <c:pt idx="7">
                  <c:v>31.725417439703151</c:v>
                </c:pt>
                <c:pt idx="8">
                  <c:v>27.701993704092342</c:v>
                </c:pt>
                <c:pt idx="9">
                  <c:v>31.280076997112609</c:v>
                </c:pt>
                <c:pt idx="10">
                  <c:v>17.5</c:v>
                </c:pt>
                <c:pt idx="11">
                  <c:v>27.500000000000004</c:v>
                </c:pt>
                <c:pt idx="12">
                  <c:v>30.05366726296959</c:v>
                </c:pt>
                <c:pt idx="13">
                  <c:v>25</c:v>
                </c:pt>
                <c:pt idx="14">
                  <c:v>27.578585461689585</c:v>
                </c:pt>
              </c:numCache>
            </c:numRef>
          </c:val>
        </c:ser>
        <c:gapWidth val="75"/>
        <c:overlap val="-25"/>
        <c:axId val="88468096"/>
        <c:axId val="81146240"/>
      </c:barChart>
      <c:catAx>
        <c:axId val="884680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6240"/>
        <c:crosses val="autoZero"/>
        <c:auto val="1"/>
        <c:lblAlgn val="ctr"/>
        <c:lblOffset val="100"/>
        <c:tickLblSkip val="1"/>
        <c:tickMarkSkip val="1"/>
      </c:catAx>
      <c:valAx>
        <c:axId val="81146240"/>
        <c:scaling>
          <c:orientation val="minMax"/>
          <c:max val="6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68096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970479987875604"/>
          <c:y val="2.275427350427372E-3"/>
          <c:w val="0.16201231231231294"/>
          <c:h val="4.37235042735042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223" l="0.62992125984252212" r="0.23622047244094491" t="0.39370078740157488" header="0.31496062992127255" footer="0.3149606299212725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838E-2"/>
          <c:y val="5.3612556242969629E-2"/>
          <c:w val="0.92833415915915918"/>
          <c:h val="0.78990256410255677"/>
        </c:manualLayout>
      </c:layout>
      <c:barChart>
        <c:barDir val="col"/>
        <c:grouping val="clustered"/>
        <c:ser>
          <c:idx val="1"/>
          <c:order val="0"/>
          <c:tx>
            <c:strRef>
              <c:f>KPI_23!$B$14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KPI_23!$C$14:$Q$14</c:f>
              <c:numCache>
                <c:formatCode>0.0</c:formatCode>
                <c:ptCount val="15"/>
                <c:pt idx="0">
                  <c:v>2.7663934426229506</c:v>
                </c:pt>
                <c:pt idx="1">
                  <c:v>6.1371841155234659</c:v>
                </c:pt>
                <c:pt idx="2">
                  <c:v>10.21021021021021</c:v>
                </c:pt>
                <c:pt idx="3">
                  <c:v>3.6231884057971016</c:v>
                </c:pt>
                <c:pt idx="4">
                  <c:v>8.7847730600292824</c:v>
                </c:pt>
                <c:pt idx="5">
                  <c:v>7.5910931174089065</c:v>
                </c:pt>
                <c:pt idx="6">
                  <c:v>4.5720984759671746</c:v>
                </c:pt>
                <c:pt idx="7">
                  <c:v>9.9621689785624223</c:v>
                </c:pt>
                <c:pt idx="8">
                  <c:v>5.0270688321732404</c:v>
                </c:pt>
                <c:pt idx="9">
                  <c:v>7.483443708609272</c:v>
                </c:pt>
                <c:pt idx="10">
                  <c:v>2.0408163265306123</c:v>
                </c:pt>
                <c:pt idx="11">
                  <c:v>4.1666666666666661</c:v>
                </c:pt>
                <c:pt idx="12">
                  <c:v>7.8553615960099759</c:v>
                </c:pt>
                <c:pt idx="13">
                  <c:v>2.4390243902439024</c:v>
                </c:pt>
                <c:pt idx="14">
                  <c:v>6.1004891062694533</c:v>
                </c:pt>
              </c:numCache>
            </c:numRef>
          </c:val>
        </c:ser>
        <c:ser>
          <c:idx val="0"/>
          <c:order val="1"/>
          <c:tx>
            <c:strRef>
              <c:f>KPI_23!$B$15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KPI_23!$C$15:$Q$15</c:f>
              <c:numCache>
                <c:formatCode>0.0</c:formatCode>
                <c:ptCount val="15"/>
                <c:pt idx="0">
                  <c:v>1.0189228529839884</c:v>
                </c:pt>
                <c:pt idx="1">
                  <c:v>5.0925925925925926</c:v>
                </c:pt>
                <c:pt idx="2">
                  <c:v>2.9090909090909092</c:v>
                </c:pt>
                <c:pt idx="3">
                  <c:v>1.0362694300518136</c:v>
                </c:pt>
                <c:pt idx="4">
                  <c:v>2.4489795918367347</c:v>
                </c:pt>
                <c:pt idx="5">
                  <c:v>2.643171806167401</c:v>
                </c:pt>
                <c:pt idx="6">
                  <c:v>1.9677093844601412</c:v>
                </c:pt>
                <c:pt idx="7">
                  <c:v>2.5974025974025974</c:v>
                </c:pt>
                <c:pt idx="8">
                  <c:v>1.6789087093389297</c:v>
                </c:pt>
                <c:pt idx="9">
                  <c:v>2.598652550529355</c:v>
                </c:pt>
                <c:pt idx="10">
                  <c:v>5</c:v>
                </c:pt>
                <c:pt idx="11">
                  <c:v>5</c:v>
                </c:pt>
                <c:pt idx="12">
                  <c:v>2.5044722719141324</c:v>
                </c:pt>
                <c:pt idx="13">
                  <c:v>1.5625</c:v>
                </c:pt>
                <c:pt idx="14">
                  <c:v>2.1733791748526525</c:v>
                </c:pt>
              </c:numCache>
            </c:numRef>
          </c:val>
        </c:ser>
        <c:gapWidth val="75"/>
        <c:overlap val="-25"/>
        <c:axId val="81192064"/>
        <c:axId val="81193600"/>
      </c:barChart>
      <c:catAx>
        <c:axId val="811920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93600"/>
        <c:crosses val="autoZero"/>
        <c:auto val="1"/>
        <c:lblAlgn val="ctr"/>
        <c:lblOffset val="100"/>
        <c:tickLblSkip val="1"/>
        <c:tickMarkSkip val="1"/>
      </c:catAx>
      <c:valAx>
        <c:axId val="81193600"/>
        <c:scaling>
          <c:orientation val="minMax"/>
          <c:max val="1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92064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538048048048846"/>
          <c:y val="7.7027777777777823E-3"/>
          <c:w val="0.21063843843844132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256" l="0.70866141732285093" r="0.70866141732285093" t="0.74803149606301256" header="0.31496062992127255" footer="0.31496062992127255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872E-2"/>
          <c:y val="5.3612556242969629E-2"/>
          <c:w val="0.92833415915915918"/>
          <c:h val="0.79261623931623937"/>
        </c:manualLayout>
      </c:layout>
      <c:barChart>
        <c:barDir val="col"/>
        <c:grouping val="clustered"/>
        <c:ser>
          <c:idx val="1"/>
          <c:order val="0"/>
          <c:tx>
            <c:strRef>
              <c:f>KPI_24!$B$14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KPI_24!$C$14:$Q$14</c:f>
              <c:numCache>
                <c:formatCode>0.0</c:formatCode>
                <c:ptCount val="15"/>
                <c:pt idx="0">
                  <c:v>9.528688524590164</c:v>
                </c:pt>
                <c:pt idx="1">
                  <c:v>15.523465703971121</c:v>
                </c:pt>
                <c:pt idx="2">
                  <c:v>18.318318318318319</c:v>
                </c:pt>
                <c:pt idx="3">
                  <c:v>11.231884057971014</c:v>
                </c:pt>
                <c:pt idx="4">
                  <c:v>14.348462664714495</c:v>
                </c:pt>
                <c:pt idx="5">
                  <c:v>14.271255060728743</c:v>
                </c:pt>
                <c:pt idx="6">
                  <c:v>10.355607659241892</c:v>
                </c:pt>
                <c:pt idx="7">
                  <c:v>17.150063051702396</c:v>
                </c:pt>
                <c:pt idx="8">
                  <c:v>9.9767981438515072</c:v>
                </c:pt>
                <c:pt idx="9">
                  <c:v>15.165562913907285</c:v>
                </c:pt>
                <c:pt idx="10">
                  <c:v>6.1224489795918364</c:v>
                </c:pt>
                <c:pt idx="11">
                  <c:v>12.5</c:v>
                </c:pt>
                <c:pt idx="12">
                  <c:v>15.96009975062344</c:v>
                </c:pt>
                <c:pt idx="13">
                  <c:v>9.7560975609756095</c:v>
                </c:pt>
                <c:pt idx="14">
                  <c:v>12.770120053357047</c:v>
                </c:pt>
              </c:numCache>
            </c:numRef>
          </c:val>
        </c:ser>
        <c:ser>
          <c:idx val="0"/>
          <c:order val="1"/>
          <c:tx>
            <c:strRef>
              <c:f>KPI_24!$B$15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KPI_24!$C$15:$Q$15</c:f>
              <c:numCache>
                <c:formatCode>0.0</c:formatCode>
                <c:ptCount val="15"/>
                <c:pt idx="0">
                  <c:v>6.9868995633187767</c:v>
                </c:pt>
                <c:pt idx="1">
                  <c:v>10.648148148148149</c:v>
                </c:pt>
                <c:pt idx="2">
                  <c:v>8.7272727272727284</c:v>
                </c:pt>
                <c:pt idx="3">
                  <c:v>7.5993091537132988</c:v>
                </c:pt>
                <c:pt idx="4">
                  <c:v>6.5306122448979593</c:v>
                </c:pt>
                <c:pt idx="5">
                  <c:v>9.9853157121879583</c:v>
                </c:pt>
                <c:pt idx="6">
                  <c:v>7.3158425832492435</c:v>
                </c:pt>
                <c:pt idx="7">
                  <c:v>9.2764378478664185</c:v>
                </c:pt>
                <c:pt idx="8">
                  <c:v>7.450157397691501</c:v>
                </c:pt>
                <c:pt idx="9">
                  <c:v>9.8171318575553421</c:v>
                </c:pt>
                <c:pt idx="10">
                  <c:v>10</c:v>
                </c:pt>
                <c:pt idx="11">
                  <c:v>15</c:v>
                </c:pt>
                <c:pt idx="12">
                  <c:v>7.6923076923076925</c:v>
                </c:pt>
                <c:pt idx="13">
                  <c:v>10.9375</c:v>
                </c:pt>
                <c:pt idx="14">
                  <c:v>8.1900785854616895</c:v>
                </c:pt>
              </c:numCache>
            </c:numRef>
          </c:val>
        </c:ser>
        <c:gapWidth val="75"/>
        <c:overlap val="-25"/>
        <c:axId val="89672704"/>
        <c:axId val="89678592"/>
      </c:barChart>
      <c:catAx>
        <c:axId val="896727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78592"/>
        <c:crosses val="autoZero"/>
        <c:auto val="1"/>
        <c:lblAlgn val="ctr"/>
        <c:lblOffset val="100"/>
        <c:tickLblSkip val="1"/>
        <c:tickMarkSkip val="1"/>
      </c:catAx>
      <c:valAx>
        <c:axId val="89678592"/>
        <c:scaling>
          <c:orientation val="minMax"/>
          <c:max val="2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72704"/>
        <c:crosses val="autoZero"/>
        <c:crossBetween val="between"/>
        <c:majorUnit val="4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84444444444936"/>
          <c:y val="1.0416452991452992E-2"/>
          <c:w val="0.14294324324324537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311" l="0.70866141732285115" r="0.70866141732285115" t="0.74803149606301311" header="0.31496062992127277" footer="0.31496062992127277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907E-2"/>
          <c:y val="6.4467307692307713E-2"/>
          <c:w val="0.92833415915915918"/>
          <c:h val="0.78447521367522066"/>
        </c:manualLayout>
      </c:layout>
      <c:barChart>
        <c:barDir val="col"/>
        <c:grouping val="clustered"/>
        <c:ser>
          <c:idx val="1"/>
          <c:order val="0"/>
          <c:tx>
            <c:strRef>
              <c:f>KPI_25!$B$14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KPI_25!$C$14:$Q$14</c:f>
              <c:numCache>
                <c:formatCode>0.0</c:formatCode>
                <c:ptCount val="15"/>
                <c:pt idx="0">
                  <c:v>42.213114754098363</c:v>
                </c:pt>
                <c:pt idx="1">
                  <c:v>58.483754512635379</c:v>
                </c:pt>
                <c:pt idx="2">
                  <c:v>65.765765765765778</c:v>
                </c:pt>
                <c:pt idx="3">
                  <c:v>41.304347826086953</c:v>
                </c:pt>
                <c:pt idx="4">
                  <c:v>53.147877013177158</c:v>
                </c:pt>
                <c:pt idx="5">
                  <c:v>50.202429149797567</c:v>
                </c:pt>
                <c:pt idx="6">
                  <c:v>40.797186400937868</c:v>
                </c:pt>
                <c:pt idx="7">
                  <c:v>54.224464060529634</c:v>
                </c:pt>
                <c:pt idx="8">
                  <c:v>49.110595514307811</c:v>
                </c:pt>
                <c:pt idx="9">
                  <c:v>54.039735099337747</c:v>
                </c:pt>
                <c:pt idx="10">
                  <c:v>42.857142857142854</c:v>
                </c:pt>
                <c:pt idx="11">
                  <c:v>50</c:v>
                </c:pt>
                <c:pt idx="12">
                  <c:v>50.623441396508731</c:v>
                </c:pt>
                <c:pt idx="13">
                  <c:v>45.121951219512198</c:v>
                </c:pt>
                <c:pt idx="14">
                  <c:v>48.19030680302356</c:v>
                </c:pt>
              </c:numCache>
            </c:numRef>
          </c:val>
        </c:ser>
        <c:ser>
          <c:idx val="0"/>
          <c:order val="1"/>
          <c:tx>
            <c:strRef>
              <c:f>KPI_25!$B$15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KPI_25!$C$15:$Q$15</c:f>
              <c:numCache>
                <c:formatCode>0.0</c:formatCode>
                <c:ptCount val="15"/>
                <c:pt idx="0">
                  <c:v>31.295487627365361</c:v>
                </c:pt>
                <c:pt idx="1">
                  <c:v>37.5</c:v>
                </c:pt>
                <c:pt idx="2">
                  <c:v>42.545454545454547</c:v>
                </c:pt>
                <c:pt idx="3">
                  <c:v>28.670120898100173</c:v>
                </c:pt>
                <c:pt idx="4">
                  <c:v>36.122448979591837</c:v>
                </c:pt>
                <c:pt idx="5">
                  <c:v>38.032305433186494</c:v>
                </c:pt>
                <c:pt idx="6">
                  <c:v>27.850655903128153</c:v>
                </c:pt>
                <c:pt idx="7">
                  <c:v>38.404452690166977</c:v>
                </c:pt>
                <c:pt idx="8">
                  <c:v>33.473242392444917</c:v>
                </c:pt>
                <c:pt idx="9">
                  <c:v>38.498556304138596</c:v>
                </c:pt>
                <c:pt idx="10">
                  <c:v>22.5</c:v>
                </c:pt>
                <c:pt idx="11">
                  <c:v>37.5</c:v>
                </c:pt>
                <c:pt idx="12">
                  <c:v>35.241502683363144</c:v>
                </c:pt>
                <c:pt idx="13">
                  <c:v>34.375</c:v>
                </c:pt>
                <c:pt idx="14">
                  <c:v>33.595284872298627</c:v>
                </c:pt>
              </c:numCache>
            </c:numRef>
          </c:val>
        </c:ser>
        <c:gapWidth val="75"/>
        <c:overlap val="-25"/>
        <c:axId val="89724416"/>
        <c:axId val="89725952"/>
      </c:barChart>
      <c:catAx>
        <c:axId val="897244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25952"/>
        <c:crosses val="autoZero"/>
        <c:auto val="1"/>
        <c:lblAlgn val="ctr"/>
        <c:lblOffset val="100"/>
        <c:tickLblSkip val="1"/>
        <c:tickMarkSkip val="1"/>
      </c:catAx>
      <c:valAx>
        <c:axId val="89725952"/>
        <c:scaling>
          <c:orientation val="minMax"/>
          <c:max val="7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24416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98408408409088"/>
          <c:y val="1.3130128205128449E-2"/>
          <c:w val="0.1515243243243244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356" l="0.70866141732285148" r="0.70866141732285148" t="0.74803149606301356" header="0.31496062992127294" footer="0.31496062992127294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0728E-2"/>
          <c:y val="7.6496794871796017E-2"/>
          <c:w val="0.94018611111111106"/>
          <c:h val="0.77544893162393991"/>
        </c:manualLayout>
      </c:layout>
      <c:barChart>
        <c:barDir val="col"/>
        <c:grouping val="percentStacked"/>
        <c:ser>
          <c:idx val="0"/>
          <c:order val="0"/>
          <c:tx>
            <c:v>Colon C18</c:v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'KPI_26-28'!$C$12:$Q$12</c:f>
              <c:numCache>
                <c:formatCode>0.0</c:formatCode>
                <c:ptCount val="15"/>
                <c:pt idx="0">
                  <c:v>71.962616822429908</c:v>
                </c:pt>
                <c:pt idx="1">
                  <c:v>65.789473684210535</c:v>
                </c:pt>
                <c:pt idx="2">
                  <c:v>67.441860465116278</c:v>
                </c:pt>
                <c:pt idx="3">
                  <c:v>75.247524752475243</c:v>
                </c:pt>
                <c:pt idx="4">
                  <c:v>55.172413793103445</c:v>
                </c:pt>
                <c:pt idx="5">
                  <c:v>68.103448275862064</c:v>
                </c:pt>
                <c:pt idx="6">
                  <c:v>70.472440944881882</c:v>
                </c:pt>
                <c:pt idx="7">
                  <c:v>74.193548387096769</c:v>
                </c:pt>
                <c:pt idx="8">
                  <c:v>68.067226890756302</c:v>
                </c:pt>
                <c:pt idx="9">
                  <c:v>53.403141361256544</c:v>
                </c:pt>
                <c:pt idx="10">
                  <c:v>100</c:v>
                </c:pt>
                <c:pt idx="11">
                  <c:v>60</c:v>
                </c:pt>
                <c:pt idx="12">
                  <c:v>63.829787234042556</c:v>
                </c:pt>
                <c:pt idx="13">
                  <c:v>83.333333333333343</c:v>
                </c:pt>
                <c:pt idx="14">
                  <c:v>66.854838709677423</c:v>
                </c:pt>
              </c:numCache>
            </c:numRef>
          </c:val>
        </c:ser>
        <c:ser>
          <c:idx val="1"/>
          <c:order val="1"/>
          <c:tx>
            <c:v>Rectosigmoid C19</c:v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'KPI_26-28'!$C$28:$Q$28</c:f>
              <c:numCache>
                <c:formatCode>0.0</c:formatCode>
                <c:ptCount val="15"/>
                <c:pt idx="0">
                  <c:v>0</c:v>
                </c:pt>
                <c:pt idx="1">
                  <c:v>7.8947368421052628</c:v>
                </c:pt>
                <c:pt idx="2">
                  <c:v>2.3255813953488373</c:v>
                </c:pt>
                <c:pt idx="3">
                  <c:v>2.9702970297029703</c:v>
                </c:pt>
                <c:pt idx="4">
                  <c:v>0</c:v>
                </c:pt>
                <c:pt idx="5">
                  <c:v>8.6206896551724146</c:v>
                </c:pt>
                <c:pt idx="6">
                  <c:v>2.3622047244094486</c:v>
                </c:pt>
                <c:pt idx="7">
                  <c:v>0</c:v>
                </c:pt>
                <c:pt idx="8">
                  <c:v>7.5630252100840334</c:v>
                </c:pt>
                <c:pt idx="9">
                  <c:v>3.1413612565445024</c:v>
                </c:pt>
                <c:pt idx="10">
                  <c:v>0</c:v>
                </c:pt>
                <c:pt idx="11">
                  <c:v>10</c:v>
                </c:pt>
                <c:pt idx="12">
                  <c:v>1.0638297872340425</c:v>
                </c:pt>
                <c:pt idx="13">
                  <c:v>0</c:v>
                </c:pt>
                <c:pt idx="14">
                  <c:v>3.225806451612903</c:v>
                </c:pt>
              </c:numCache>
            </c:numRef>
          </c:val>
        </c:ser>
        <c:ser>
          <c:idx val="3"/>
          <c:order val="2"/>
          <c:tx>
            <c:v>Rectum C20</c:v>
          </c:tx>
          <c:spPr>
            <a:solidFill>
              <a:schemeClr val="accent3">
                <a:lumMod val="75000"/>
              </a:schemeClr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'KPI_26-28'!$C$44:$Q$44</c:f>
              <c:numCache>
                <c:formatCode>0.0</c:formatCode>
                <c:ptCount val="15"/>
                <c:pt idx="0">
                  <c:v>28.037383177570092</c:v>
                </c:pt>
                <c:pt idx="1">
                  <c:v>26.315789473684209</c:v>
                </c:pt>
                <c:pt idx="2">
                  <c:v>30.232558139534881</c:v>
                </c:pt>
                <c:pt idx="3">
                  <c:v>21.782178217821784</c:v>
                </c:pt>
                <c:pt idx="4">
                  <c:v>44.827586206896555</c:v>
                </c:pt>
                <c:pt idx="5">
                  <c:v>23.275862068965516</c:v>
                </c:pt>
                <c:pt idx="6">
                  <c:v>27.165354330708663</c:v>
                </c:pt>
                <c:pt idx="7">
                  <c:v>25.806451612903224</c:v>
                </c:pt>
                <c:pt idx="8">
                  <c:v>21.84873949579832</c:v>
                </c:pt>
                <c:pt idx="9">
                  <c:v>29.319371727748688</c:v>
                </c:pt>
                <c:pt idx="10">
                  <c:v>0</c:v>
                </c:pt>
                <c:pt idx="11">
                  <c:v>30</c:v>
                </c:pt>
                <c:pt idx="12">
                  <c:v>31.914893617021278</c:v>
                </c:pt>
                <c:pt idx="13">
                  <c:v>16.666666666666664</c:v>
                </c:pt>
                <c:pt idx="14">
                  <c:v>27.258064516129032</c:v>
                </c:pt>
              </c:numCache>
            </c:numRef>
          </c:val>
        </c:ser>
        <c:ser>
          <c:idx val="6"/>
          <c:order val="3"/>
          <c:tx>
            <c:v>No ICD-10</c:v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figure19!$C$14:$Q$14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2.5210084033613445</c:v>
                </c:pt>
                <c:pt idx="9">
                  <c:v>14.136125654450263</c:v>
                </c:pt>
                <c:pt idx="10">
                  <c:v>0</c:v>
                </c:pt>
                <c:pt idx="11">
                  <c:v>0</c:v>
                </c:pt>
                <c:pt idx="12">
                  <c:v>3.1914893617021276</c:v>
                </c:pt>
                <c:pt idx="13">
                  <c:v>0</c:v>
                </c:pt>
                <c:pt idx="14" formatCode="#,##0.00;\-#,##0.00;\-;@">
                  <c:v>2.661290322580645</c:v>
                </c:pt>
              </c:numCache>
            </c:numRef>
          </c:val>
        </c:ser>
        <c:gapWidth val="75"/>
        <c:overlap val="100"/>
        <c:axId val="86140800"/>
        <c:axId val="86142336"/>
      </c:barChart>
      <c:catAx>
        <c:axId val="861408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42336"/>
        <c:crosses val="autoZero"/>
        <c:auto val="1"/>
        <c:lblAlgn val="ctr"/>
        <c:lblOffset val="100"/>
        <c:tickLblSkip val="1"/>
        <c:tickMarkSkip val="1"/>
      </c:catAx>
      <c:valAx>
        <c:axId val="86142336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40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279466966967655"/>
          <c:y val="1.4362179487179601E-2"/>
          <c:w val="0.40020327806224887"/>
          <c:h val="5.936451144596213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44" r="0.75000000000000844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692350427350427E-2"/>
          <c:w val="0.95917064035481914"/>
          <c:h val="0.71911111111111103"/>
        </c:manualLayout>
      </c:layout>
      <c:barChart>
        <c:barDir val="col"/>
        <c:grouping val="clustered"/>
        <c:ser>
          <c:idx val="0"/>
          <c:order val="0"/>
          <c:tx>
            <c:strRef>
              <c:f>KPI_3!$B$13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KPI_3!$C$13:$Q$13</c:f>
              <c:numCache>
                <c:formatCode>0.00</c:formatCode>
                <c:ptCount val="15"/>
                <c:pt idx="0">
                  <c:v>3.3763945977686434</c:v>
                </c:pt>
                <c:pt idx="1">
                  <c:v>2.5191764230924507</c:v>
                </c:pt>
                <c:pt idx="2">
                  <c:v>2.5191467814418633</c:v>
                </c:pt>
                <c:pt idx="3">
                  <c:v>2.9872021319450903</c:v>
                </c:pt>
                <c:pt idx="4">
                  <c:v>3.1816015252621543</c:v>
                </c:pt>
                <c:pt idx="5">
                  <c:v>2.5382670295519909</c:v>
                </c:pt>
                <c:pt idx="6">
                  <c:v>3.5627806639077217</c:v>
                </c:pt>
                <c:pt idx="7">
                  <c:v>2.9893517540948991</c:v>
                </c:pt>
                <c:pt idx="8">
                  <c:v>3.6295166805286017</c:v>
                </c:pt>
                <c:pt idx="9">
                  <c:v>2.9011857707509883</c:v>
                </c:pt>
                <c:pt idx="10">
                  <c:v>2.4782608695652173</c:v>
                </c:pt>
                <c:pt idx="11">
                  <c:v>3.3565288579615231</c:v>
                </c:pt>
                <c:pt idx="12">
                  <c:v>2.6062233454430581</c:v>
                </c:pt>
                <c:pt idx="13">
                  <c:v>3.6069193963930801</c:v>
                </c:pt>
                <c:pt idx="14">
                  <c:v>3.084125724884633</c:v>
                </c:pt>
              </c:numCache>
            </c:numRef>
          </c:val>
        </c:ser>
        <c:ser>
          <c:idx val="1"/>
          <c:order val="1"/>
          <c:tx>
            <c:strRef>
              <c:f>KPI_3!$B$14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KPI_3!$C$14:$Q$14</c:f>
              <c:numCache>
                <c:formatCode>0.00</c:formatCode>
                <c:ptCount val="15"/>
                <c:pt idx="0">
                  <c:v>2.1337699962211865</c:v>
                </c:pt>
                <c:pt idx="1">
                  <c:v>1.7440638789661695</c:v>
                </c:pt>
                <c:pt idx="2">
                  <c:v>1.728015799001591</c:v>
                </c:pt>
                <c:pt idx="3">
                  <c:v>1.8476314504313851</c:v>
                </c:pt>
                <c:pt idx="4">
                  <c:v>2.0863557858376511</c:v>
                </c:pt>
                <c:pt idx="5">
                  <c:v>1.6499593137000292</c:v>
                </c:pt>
                <c:pt idx="6">
                  <c:v>2.3706711658897883</c:v>
                </c:pt>
                <c:pt idx="7">
                  <c:v>1.7660920909788971</c:v>
                </c:pt>
                <c:pt idx="8">
                  <c:v>2.4214146370894758</c:v>
                </c:pt>
                <c:pt idx="9">
                  <c:v>1.7610700727726234</c:v>
                </c:pt>
                <c:pt idx="10">
                  <c:v>1.9110764430577223</c:v>
                </c:pt>
                <c:pt idx="11">
                  <c:v>1.7788089713843775</c:v>
                </c:pt>
                <c:pt idx="12">
                  <c:v>1.6457142857142857</c:v>
                </c:pt>
                <c:pt idx="13">
                  <c:v>2.2037687639731716</c:v>
                </c:pt>
                <c:pt idx="14">
                  <c:v>1.9829956563509061</c:v>
                </c:pt>
              </c:numCache>
            </c:numRef>
          </c:val>
        </c:ser>
        <c:gapWidth val="75"/>
        <c:overlap val="-25"/>
        <c:axId val="77912320"/>
        <c:axId val="77918208"/>
      </c:barChart>
      <c:catAx>
        <c:axId val="77912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7918208"/>
        <c:crosses val="autoZero"/>
        <c:auto val="1"/>
        <c:lblAlgn val="ctr"/>
        <c:lblOffset val="100"/>
        <c:tickLblSkip val="1"/>
        <c:tickMarkSkip val="1"/>
      </c:catAx>
      <c:valAx>
        <c:axId val="77918208"/>
        <c:scaling>
          <c:orientation val="minMax"/>
          <c:max val="4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1270" cmpd="sng">
              <a:prstDash val="sysDash"/>
            </a:ln>
          </c:spPr>
        </c:minorGridlines>
        <c:numFmt formatCode="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7912320"/>
        <c:crosses val="autoZero"/>
        <c:crossBetween val="between"/>
        <c:majorUnit val="1"/>
        <c:minorUnit val="0.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463558558558566"/>
          <c:y val="8.8348290598291267E-3"/>
          <c:w val="0.16835375375375367"/>
          <c:h val="4.194081196581196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32" r="0.75000000000001132" t="1" header="0.5" footer="0.5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1047897897897897E-2"/>
          <c:y val="8.0013888888888884E-2"/>
          <c:w val="0.92427672672672656"/>
          <c:h val="0.73564636752136769"/>
        </c:manualLayout>
      </c:layout>
      <c:scatterChart>
        <c:scatterStyle val="smoothMarker"/>
        <c:ser>
          <c:idx val="1"/>
          <c:order val="0"/>
          <c:tx>
            <c:strRef>
              <c:f>KPI_3!$C$11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'funnel_X-axis'!$C$14</c:f>
              <c:numCache>
                <c:formatCode>#,##0;\-#,##0;\-;@</c:formatCode>
                <c:ptCount val="1"/>
                <c:pt idx="0">
                  <c:v>73755</c:v>
                </c:pt>
              </c:numCache>
            </c:numRef>
          </c:xVal>
          <c:yVal>
            <c:numRef>
              <c:f>KPI_3!$C$15</c:f>
              <c:numCache>
                <c:formatCode>0.00</c:formatCode>
                <c:ptCount val="1"/>
                <c:pt idx="0">
                  <c:v>2.707613043183513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KPI_3!$D$11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3649142442375774E-3"/>
                  <c:y val="-4.59238351254481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'funnel_X-axis'!$D$14</c:f>
              <c:numCache>
                <c:formatCode>#,##0;\-#,##0;\-;@</c:formatCode>
                <c:ptCount val="1"/>
                <c:pt idx="0">
                  <c:v>26662</c:v>
                </c:pt>
              </c:numCache>
            </c:numRef>
          </c:xVal>
          <c:yVal>
            <c:numRef>
              <c:f>KPI_3!$D$15</c:f>
              <c:numCache>
                <c:formatCode>0.00</c:formatCode>
                <c:ptCount val="1"/>
                <c:pt idx="0">
                  <c:v>2.1041182206886204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KPI_3!$E$11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'funnel_X-axis'!$E$14</c:f>
              <c:numCache>
                <c:formatCode>#,##0;\-#,##0;\-;@</c:formatCode>
                <c:ptCount val="1"/>
                <c:pt idx="0">
                  <c:v>34028</c:v>
                </c:pt>
              </c:numCache>
            </c:numRef>
          </c:xVal>
          <c:yVal>
            <c:numRef>
              <c:f>KPI_3!$E$15</c:f>
              <c:numCache>
                <c:formatCode>0.00</c:formatCode>
                <c:ptCount val="1"/>
                <c:pt idx="0">
                  <c:v>2.0953332549664982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KPI_3!$F$11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6741741741741904E-3"/>
                  <c:y val="-3.330876068376069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'funnel_X-axis'!$F$14</c:f>
              <c:numCache>
                <c:formatCode>#,##0;\-#,##0;\-;@</c:formatCode>
                <c:ptCount val="1"/>
                <c:pt idx="0">
                  <c:v>69129</c:v>
                </c:pt>
              </c:numCache>
            </c:numRef>
          </c:xVal>
          <c:yVal>
            <c:numRef>
              <c:f>KPI_3!$F$15</c:f>
              <c:numCache>
                <c:formatCode>0.00</c:formatCode>
                <c:ptCount val="1"/>
                <c:pt idx="0">
                  <c:v>2.3796091365418279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KPI_3!$G$11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'funnel_X-axis'!$G$14</c:f>
              <c:numCache>
                <c:formatCode>#,##0;\-#,##0;\-;@</c:formatCode>
                <c:ptCount val="1"/>
                <c:pt idx="0">
                  <c:v>54126</c:v>
                </c:pt>
              </c:numCache>
            </c:numRef>
          </c:xVal>
          <c:yVal>
            <c:numRef>
              <c:f>KPI_3!$G$15</c:f>
              <c:numCache>
                <c:formatCode>0.00</c:formatCode>
                <c:ptCount val="1"/>
                <c:pt idx="0">
                  <c:v>2.5957949968591807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KPI_3!$H$11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'funnel_X-axis'!$H$14</c:f>
              <c:numCache>
                <c:formatCode>#,##0;\-#,##0;\-;@</c:formatCode>
                <c:ptCount val="1"/>
                <c:pt idx="0">
                  <c:v>109566</c:v>
                </c:pt>
              </c:numCache>
            </c:numRef>
          </c:xVal>
          <c:yVal>
            <c:numRef>
              <c:f>KPI_3!$H$15</c:f>
              <c:numCache>
                <c:formatCode>0.00</c:formatCode>
                <c:ptCount val="1"/>
                <c:pt idx="0">
                  <c:v>2.0699852143913255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KPI_3!$I$11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5941891891891928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'funnel_X-axis'!$I$14</c:f>
              <c:numCache>
                <c:formatCode>#,##0;\-#,##0;\-;@</c:formatCode>
                <c:ptCount val="1"/>
                <c:pt idx="0">
                  <c:v>195763</c:v>
                </c:pt>
              </c:numCache>
            </c:numRef>
          </c:xVal>
          <c:yVal>
            <c:numRef>
              <c:f>KPI_3!$I$15</c:f>
              <c:numCache>
                <c:formatCode>0.00</c:formatCode>
                <c:ptCount val="1"/>
                <c:pt idx="0">
                  <c:v>2.9239437483079027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KPI_3!$J$11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'funnel_X-axis'!$J$14</c:f>
              <c:numCache>
                <c:formatCode>#,##0;\-#,##0;\-;@</c:formatCode>
                <c:ptCount val="1"/>
                <c:pt idx="0">
                  <c:v>70918</c:v>
                </c:pt>
              </c:numCache>
            </c:numRef>
          </c:xVal>
          <c:yVal>
            <c:numRef>
              <c:f>KPI_3!$J$15</c:f>
              <c:numCache>
                <c:formatCode>0.00</c:formatCode>
                <c:ptCount val="1"/>
                <c:pt idx="0">
                  <c:v>2.3379113906201527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KPI_3!$K$11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'funnel_X-axis'!$K$14</c:f>
              <c:numCache>
                <c:formatCode>#,##0;\-#,##0;\-;@</c:formatCode>
                <c:ptCount val="1"/>
                <c:pt idx="0">
                  <c:v>93007</c:v>
                </c:pt>
              </c:numCache>
            </c:numRef>
          </c:xVal>
          <c:yVal>
            <c:numRef>
              <c:f>KPI_3!$K$15</c:f>
              <c:numCache>
                <c:formatCode>0.00</c:formatCode>
                <c:ptCount val="1"/>
                <c:pt idx="0">
                  <c:v>2.9836463922070382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KPI_3!$L$11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'funnel_X-axis'!$L$14</c:f>
              <c:numCache>
                <c:formatCode>#,##0;\-#,##0;\-;@</c:formatCode>
                <c:ptCount val="1"/>
                <c:pt idx="0">
                  <c:v>136217</c:v>
                </c:pt>
              </c:numCache>
            </c:numRef>
          </c:xVal>
          <c:yVal>
            <c:numRef>
              <c:f>KPI_3!$L$15</c:f>
              <c:numCache>
                <c:formatCode>0.00</c:formatCode>
                <c:ptCount val="1"/>
                <c:pt idx="0">
                  <c:v>2.2904630112247371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KPI_3!$M$11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'funnel_X-axis'!$M$14</c:f>
              <c:numCache>
                <c:formatCode>#,##0;\-#,##0;\-;@</c:formatCode>
                <c:ptCount val="1"/>
                <c:pt idx="0">
                  <c:v>4864</c:v>
                </c:pt>
              </c:numCache>
            </c:numRef>
          </c:xVal>
          <c:yVal>
            <c:numRef>
              <c:f>KPI_3!$M$15</c:f>
              <c:numCache>
                <c:formatCode>0.00</c:formatCode>
                <c:ptCount val="1"/>
                <c:pt idx="0">
                  <c:v>2.1792763157894735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KPI_3!$N$11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'funnel_X-axis'!$N$14</c:f>
              <c:numCache>
                <c:formatCode>#,##0;\-#,##0;\-;@</c:formatCode>
                <c:ptCount val="1"/>
                <c:pt idx="0">
                  <c:v>5029</c:v>
                </c:pt>
              </c:numCache>
            </c:numRef>
          </c:xVal>
          <c:yVal>
            <c:numRef>
              <c:f>KPI_3!$N$15</c:f>
              <c:numCache>
                <c:formatCode>0.00</c:formatCode>
                <c:ptCount val="1"/>
                <c:pt idx="0">
                  <c:v>2.5452376217935968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KPI_3!$O$11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'funnel_X-axis'!$O$14</c:f>
              <c:numCache>
                <c:formatCode>#,##0;\-#,##0;\-;@</c:formatCode>
                <c:ptCount val="1"/>
                <c:pt idx="0">
                  <c:v>81736</c:v>
                </c:pt>
              </c:numCache>
            </c:numRef>
          </c:xVal>
          <c:yVal>
            <c:numRef>
              <c:f>KPI_3!$O$15</c:f>
              <c:numCache>
                <c:formatCode>0.00</c:formatCode>
                <c:ptCount val="1"/>
                <c:pt idx="0">
                  <c:v>2.0921013996280711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KPI_3!$P$11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'funnel_X-axis'!$P$14</c:f>
              <c:numCache>
                <c:formatCode>#,##0;\-#,##0;\-;@</c:formatCode>
                <c:ptCount val="1"/>
                <c:pt idx="0">
                  <c:v>5848</c:v>
                </c:pt>
              </c:numCache>
            </c:numRef>
          </c:xVal>
          <c:yVal>
            <c:numRef>
              <c:f>KPI_3!$P$15</c:f>
              <c:numCache>
                <c:formatCode>0.00</c:formatCode>
                <c:ptCount val="1"/>
                <c:pt idx="0">
                  <c:v>2.8556771545827635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KPI_3!$Q$11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'funnel_Limits&amp;Scot'!$B$11:$B$94</c:f>
              <c:numCache>
                <c:formatCode>General</c:formatCode>
                <c:ptCount val="84"/>
                <c:pt idx="0">
                  <c:v>500</c:v>
                </c:pt>
                <c:pt idx="1">
                  <c:v>2000</c:v>
                </c:pt>
                <c:pt idx="2">
                  <c:v>4000</c:v>
                </c:pt>
                <c:pt idx="3">
                  <c:v>6000</c:v>
                </c:pt>
                <c:pt idx="4">
                  <c:v>8000</c:v>
                </c:pt>
                <c:pt idx="5">
                  <c:v>16000</c:v>
                </c:pt>
                <c:pt idx="6">
                  <c:v>19000</c:v>
                </c:pt>
                <c:pt idx="7">
                  <c:v>22000</c:v>
                </c:pt>
                <c:pt idx="8">
                  <c:v>25000</c:v>
                </c:pt>
                <c:pt idx="9">
                  <c:v>28000</c:v>
                </c:pt>
                <c:pt idx="10">
                  <c:v>31000</c:v>
                </c:pt>
                <c:pt idx="11">
                  <c:v>34000</c:v>
                </c:pt>
                <c:pt idx="12">
                  <c:v>37000</c:v>
                </c:pt>
                <c:pt idx="13">
                  <c:v>40000</c:v>
                </c:pt>
                <c:pt idx="14">
                  <c:v>43000</c:v>
                </c:pt>
                <c:pt idx="15">
                  <c:v>46000</c:v>
                </c:pt>
                <c:pt idx="16">
                  <c:v>49000</c:v>
                </c:pt>
                <c:pt idx="17">
                  <c:v>52000</c:v>
                </c:pt>
                <c:pt idx="18">
                  <c:v>55000</c:v>
                </c:pt>
                <c:pt idx="19">
                  <c:v>58000</c:v>
                </c:pt>
                <c:pt idx="20">
                  <c:v>61000</c:v>
                </c:pt>
                <c:pt idx="21">
                  <c:v>64000</c:v>
                </c:pt>
                <c:pt idx="22">
                  <c:v>67000</c:v>
                </c:pt>
                <c:pt idx="23">
                  <c:v>70000</c:v>
                </c:pt>
                <c:pt idx="24">
                  <c:v>73000</c:v>
                </c:pt>
                <c:pt idx="25">
                  <c:v>76000</c:v>
                </c:pt>
                <c:pt idx="26">
                  <c:v>79000</c:v>
                </c:pt>
                <c:pt idx="27">
                  <c:v>82000</c:v>
                </c:pt>
                <c:pt idx="28">
                  <c:v>85000</c:v>
                </c:pt>
                <c:pt idx="29">
                  <c:v>88000</c:v>
                </c:pt>
                <c:pt idx="30">
                  <c:v>91000</c:v>
                </c:pt>
                <c:pt idx="31">
                  <c:v>94000</c:v>
                </c:pt>
                <c:pt idx="32">
                  <c:v>97000</c:v>
                </c:pt>
                <c:pt idx="33">
                  <c:v>100000</c:v>
                </c:pt>
                <c:pt idx="34">
                  <c:v>103000</c:v>
                </c:pt>
                <c:pt idx="35">
                  <c:v>106000</c:v>
                </c:pt>
                <c:pt idx="36">
                  <c:v>109000</c:v>
                </c:pt>
                <c:pt idx="37">
                  <c:v>112000</c:v>
                </c:pt>
                <c:pt idx="38">
                  <c:v>115000</c:v>
                </c:pt>
                <c:pt idx="39">
                  <c:v>118000</c:v>
                </c:pt>
                <c:pt idx="40">
                  <c:v>121000</c:v>
                </c:pt>
                <c:pt idx="41">
                  <c:v>124000</c:v>
                </c:pt>
                <c:pt idx="42">
                  <c:v>127000</c:v>
                </c:pt>
                <c:pt idx="43">
                  <c:v>130000</c:v>
                </c:pt>
                <c:pt idx="44">
                  <c:v>133000</c:v>
                </c:pt>
                <c:pt idx="45">
                  <c:v>136000</c:v>
                </c:pt>
                <c:pt idx="46">
                  <c:v>139000</c:v>
                </c:pt>
                <c:pt idx="47">
                  <c:v>142000</c:v>
                </c:pt>
                <c:pt idx="48">
                  <c:v>145000</c:v>
                </c:pt>
                <c:pt idx="49">
                  <c:v>148000</c:v>
                </c:pt>
                <c:pt idx="50">
                  <c:v>151000</c:v>
                </c:pt>
                <c:pt idx="51">
                  <c:v>154000</c:v>
                </c:pt>
                <c:pt idx="52">
                  <c:v>157000</c:v>
                </c:pt>
                <c:pt idx="53">
                  <c:v>160000</c:v>
                </c:pt>
                <c:pt idx="54">
                  <c:v>163000</c:v>
                </c:pt>
                <c:pt idx="55">
                  <c:v>166000</c:v>
                </c:pt>
                <c:pt idx="56">
                  <c:v>169000</c:v>
                </c:pt>
                <c:pt idx="57">
                  <c:v>172000</c:v>
                </c:pt>
                <c:pt idx="58">
                  <c:v>175000</c:v>
                </c:pt>
                <c:pt idx="59">
                  <c:v>178000</c:v>
                </c:pt>
                <c:pt idx="60">
                  <c:v>181000</c:v>
                </c:pt>
                <c:pt idx="61">
                  <c:v>184000</c:v>
                </c:pt>
                <c:pt idx="62">
                  <c:v>187000</c:v>
                </c:pt>
                <c:pt idx="63">
                  <c:v>190000</c:v>
                </c:pt>
                <c:pt idx="64">
                  <c:v>193000</c:v>
                </c:pt>
                <c:pt idx="65">
                  <c:v>196000</c:v>
                </c:pt>
                <c:pt idx="66">
                  <c:v>199000</c:v>
                </c:pt>
                <c:pt idx="67">
                  <c:v>202000</c:v>
                </c:pt>
                <c:pt idx="68">
                  <c:v>205000</c:v>
                </c:pt>
                <c:pt idx="69">
                  <c:v>208000</c:v>
                </c:pt>
                <c:pt idx="70">
                  <c:v>211000</c:v>
                </c:pt>
                <c:pt idx="71">
                  <c:v>214000</c:v>
                </c:pt>
                <c:pt idx="72">
                  <c:v>217000</c:v>
                </c:pt>
                <c:pt idx="73">
                  <c:v>220000</c:v>
                </c:pt>
                <c:pt idx="74">
                  <c:v>223000</c:v>
                </c:pt>
                <c:pt idx="75">
                  <c:v>226000</c:v>
                </c:pt>
                <c:pt idx="76">
                  <c:v>229000</c:v>
                </c:pt>
                <c:pt idx="77">
                  <c:v>232000</c:v>
                </c:pt>
                <c:pt idx="78">
                  <c:v>235000</c:v>
                </c:pt>
                <c:pt idx="79">
                  <c:v>238000</c:v>
                </c:pt>
                <c:pt idx="80">
                  <c:v>241000</c:v>
                </c:pt>
                <c:pt idx="81">
                  <c:v>244000</c:v>
                </c:pt>
                <c:pt idx="82">
                  <c:v>247000</c:v>
                </c:pt>
                <c:pt idx="83">
                  <c:v>250000</c:v>
                </c:pt>
              </c:numCache>
            </c:numRef>
          </c:xVal>
          <c:yVal>
            <c:numRef>
              <c:f>'funnel_Limits&amp;Scot'!$C$11:$C$94</c:f>
              <c:numCache>
                <c:formatCode>0.000</c:formatCode>
                <c:ptCount val="84"/>
                <c:pt idx="0">
                  <c:v>2.4959194210574531</c:v>
                </c:pt>
                <c:pt idx="1">
                  <c:v>2.4959194210574531</c:v>
                </c:pt>
                <c:pt idx="2">
                  <c:v>2.4959194210574531</c:v>
                </c:pt>
                <c:pt idx="3">
                  <c:v>2.4959194210574531</c:v>
                </c:pt>
                <c:pt idx="4">
                  <c:v>2.4959194210574531</c:v>
                </c:pt>
                <c:pt idx="5">
                  <c:v>2.4959194210574531</c:v>
                </c:pt>
                <c:pt idx="6">
                  <c:v>2.4959194210574531</c:v>
                </c:pt>
                <c:pt idx="7">
                  <c:v>2.4959194210574531</c:v>
                </c:pt>
                <c:pt idx="8">
                  <c:v>2.4959194210574531</c:v>
                </c:pt>
                <c:pt idx="9">
                  <c:v>2.4959194210574531</c:v>
                </c:pt>
                <c:pt idx="10">
                  <c:v>2.4959194210574531</c:v>
                </c:pt>
                <c:pt idx="11">
                  <c:v>2.4959194210574531</c:v>
                </c:pt>
                <c:pt idx="12">
                  <c:v>2.4959194210574531</c:v>
                </c:pt>
                <c:pt idx="13">
                  <c:v>2.4959194210574531</c:v>
                </c:pt>
                <c:pt idx="14">
                  <c:v>2.4959194210574531</c:v>
                </c:pt>
                <c:pt idx="15">
                  <c:v>2.4959194210574531</c:v>
                </c:pt>
                <c:pt idx="16">
                  <c:v>2.4959194210574531</c:v>
                </c:pt>
                <c:pt idx="17">
                  <c:v>2.4959194210574531</c:v>
                </c:pt>
                <c:pt idx="18">
                  <c:v>2.4959194210574531</c:v>
                </c:pt>
                <c:pt idx="19">
                  <c:v>2.4959194210574531</c:v>
                </c:pt>
                <c:pt idx="20">
                  <c:v>2.4959194210574531</c:v>
                </c:pt>
                <c:pt idx="21">
                  <c:v>2.4959194210574531</c:v>
                </c:pt>
                <c:pt idx="22">
                  <c:v>2.4959194210574531</c:v>
                </c:pt>
                <c:pt idx="23">
                  <c:v>2.4959194210574531</c:v>
                </c:pt>
                <c:pt idx="24">
                  <c:v>2.4959194210574531</c:v>
                </c:pt>
                <c:pt idx="25">
                  <c:v>2.4959194210574531</c:v>
                </c:pt>
                <c:pt idx="26">
                  <c:v>2.4959194210574531</c:v>
                </c:pt>
                <c:pt idx="27">
                  <c:v>2.4959194210574531</c:v>
                </c:pt>
                <c:pt idx="28">
                  <c:v>2.4959194210574531</c:v>
                </c:pt>
                <c:pt idx="29">
                  <c:v>2.4959194210574531</c:v>
                </c:pt>
                <c:pt idx="30">
                  <c:v>2.4959194210574531</c:v>
                </c:pt>
                <c:pt idx="31">
                  <c:v>2.4959194210574531</c:v>
                </c:pt>
                <c:pt idx="32">
                  <c:v>2.4959194210574531</c:v>
                </c:pt>
                <c:pt idx="33">
                  <c:v>2.4959194210574531</c:v>
                </c:pt>
                <c:pt idx="34">
                  <c:v>2.4959194210574531</c:v>
                </c:pt>
                <c:pt idx="35">
                  <c:v>2.4959194210574531</c:v>
                </c:pt>
                <c:pt idx="36">
                  <c:v>2.4959194210574531</c:v>
                </c:pt>
                <c:pt idx="37">
                  <c:v>2.4959194210574531</c:v>
                </c:pt>
                <c:pt idx="38">
                  <c:v>2.4959194210574531</c:v>
                </c:pt>
                <c:pt idx="39">
                  <c:v>2.4959194210574531</c:v>
                </c:pt>
                <c:pt idx="40">
                  <c:v>2.4959194210574531</c:v>
                </c:pt>
                <c:pt idx="41">
                  <c:v>2.4959194210574531</c:v>
                </c:pt>
                <c:pt idx="42">
                  <c:v>2.4959194210574531</c:v>
                </c:pt>
                <c:pt idx="43">
                  <c:v>2.4959194210574531</c:v>
                </c:pt>
                <c:pt idx="44">
                  <c:v>2.4959194210574531</c:v>
                </c:pt>
                <c:pt idx="45">
                  <c:v>2.4959194210574531</c:v>
                </c:pt>
                <c:pt idx="46">
                  <c:v>2.4959194210574531</c:v>
                </c:pt>
                <c:pt idx="47">
                  <c:v>2.4959194210574531</c:v>
                </c:pt>
                <c:pt idx="48">
                  <c:v>2.4959194210574531</c:v>
                </c:pt>
                <c:pt idx="49">
                  <c:v>2.4959194210574531</c:v>
                </c:pt>
                <c:pt idx="50">
                  <c:v>2.4959194210574531</c:v>
                </c:pt>
                <c:pt idx="51">
                  <c:v>2.4959194210574531</c:v>
                </c:pt>
                <c:pt idx="52">
                  <c:v>2.4959194210574531</c:v>
                </c:pt>
                <c:pt idx="53">
                  <c:v>2.4959194210574531</c:v>
                </c:pt>
                <c:pt idx="54">
                  <c:v>2.4959194210574531</c:v>
                </c:pt>
                <c:pt idx="55">
                  <c:v>2.4959194210574531</c:v>
                </c:pt>
                <c:pt idx="56">
                  <c:v>2.4959194210574531</c:v>
                </c:pt>
                <c:pt idx="57">
                  <c:v>2.4959194210574531</c:v>
                </c:pt>
                <c:pt idx="58">
                  <c:v>2.4959194210574531</c:v>
                </c:pt>
                <c:pt idx="59">
                  <c:v>2.4959194210574531</c:v>
                </c:pt>
                <c:pt idx="60">
                  <c:v>2.4959194210574531</c:v>
                </c:pt>
                <c:pt idx="61">
                  <c:v>2.4959194210574531</c:v>
                </c:pt>
                <c:pt idx="62">
                  <c:v>2.4959194210574531</c:v>
                </c:pt>
                <c:pt idx="63">
                  <c:v>2.4959194210574531</c:v>
                </c:pt>
                <c:pt idx="64">
                  <c:v>2.4959194210574531</c:v>
                </c:pt>
                <c:pt idx="65">
                  <c:v>2.4959194210574531</c:v>
                </c:pt>
                <c:pt idx="66">
                  <c:v>2.4959194210574531</c:v>
                </c:pt>
                <c:pt idx="67">
                  <c:v>2.4959194210574531</c:v>
                </c:pt>
                <c:pt idx="68">
                  <c:v>2.4959194210574531</c:v>
                </c:pt>
                <c:pt idx="69">
                  <c:v>2.4959194210574531</c:v>
                </c:pt>
                <c:pt idx="70">
                  <c:v>2.4959194210574531</c:v>
                </c:pt>
                <c:pt idx="71">
                  <c:v>2.4959194210574531</c:v>
                </c:pt>
                <c:pt idx="72">
                  <c:v>2.4959194210574531</c:v>
                </c:pt>
                <c:pt idx="73">
                  <c:v>2.4959194210574531</c:v>
                </c:pt>
                <c:pt idx="74">
                  <c:v>2.4959194210574531</c:v>
                </c:pt>
                <c:pt idx="75">
                  <c:v>2.4959194210574531</c:v>
                </c:pt>
                <c:pt idx="76">
                  <c:v>2.4959194210574531</c:v>
                </c:pt>
                <c:pt idx="77">
                  <c:v>2.4959194210574531</c:v>
                </c:pt>
                <c:pt idx="78">
                  <c:v>2.4959194210574531</c:v>
                </c:pt>
                <c:pt idx="79">
                  <c:v>2.4959194210574531</c:v>
                </c:pt>
                <c:pt idx="80">
                  <c:v>2.4959194210574531</c:v>
                </c:pt>
                <c:pt idx="81">
                  <c:v>2.4959194210574531</c:v>
                </c:pt>
                <c:pt idx="82">
                  <c:v>2.4959194210574531</c:v>
                </c:pt>
                <c:pt idx="83">
                  <c:v>2.4959194210574531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'funnel_Limits&amp;Scot'!$B$11:$B$94</c:f>
              <c:numCache>
                <c:formatCode>General</c:formatCode>
                <c:ptCount val="84"/>
                <c:pt idx="0">
                  <c:v>500</c:v>
                </c:pt>
                <c:pt idx="1">
                  <c:v>2000</c:v>
                </c:pt>
                <c:pt idx="2">
                  <c:v>4000</c:v>
                </c:pt>
                <c:pt idx="3">
                  <c:v>6000</c:v>
                </c:pt>
                <c:pt idx="4">
                  <c:v>8000</c:v>
                </c:pt>
                <c:pt idx="5">
                  <c:v>16000</c:v>
                </c:pt>
                <c:pt idx="6">
                  <c:v>19000</c:v>
                </c:pt>
                <c:pt idx="7">
                  <c:v>22000</c:v>
                </c:pt>
                <c:pt idx="8">
                  <c:v>25000</c:v>
                </c:pt>
                <c:pt idx="9">
                  <c:v>28000</c:v>
                </c:pt>
                <c:pt idx="10">
                  <c:v>31000</c:v>
                </c:pt>
                <c:pt idx="11">
                  <c:v>34000</c:v>
                </c:pt>
                <c:pt idx="12">
                  <c:v>37000</c:v>
                </c:pt>
                <c:pt idx="13">
                  <c:v>40000</c:v>
                </c:pt>
                <c:pt idx="14">
                  <c:v>43000</c:v>
                </c:pt>
                <c:pt idx="15">
                  <c:v>46000</c:v>
                </c:pt>
                <c:pt idx="16">
                  <c:v>49000</c:v>
                </c:pt>
                <c:pt idx="17">
                  <c:v>52000</c:v>
                </c:pt>
                <c:pt idx="18">
                  <c:v>55000</c:v>
                </c:pt>
                <c:pt idx="19">
                  <c:v>58000</c:v>
                </c:pt>
                <c:pt idx="20">
                  <c:v>61000</c:v>
                </c:pt>
                <c:pt idx="21">
                  <c:v>64000</c:v>
                </c:pt>
                <c:pt idx="22">
                  <c:v>67000</c:v>
                </c:pt>
                <c:pt idx="23">
                  <c:v>70000</c:v>
                </c:pt>
                <c:pt idx="24">
                  <c:v>73000</c:v>
                </c:pt>
                <c:pt idx="25">
                  <c:v>76000</c:v>
                </c:pt>
                <c:pt idx="26">
                  <c:v>79000</c:v>
                </c:pt>
                <c:pt idx="27">
                  <c:v>82000</c:v>
                </c:pt>
                <c:pt idx="28">
                  <c:v>85000</c:v>
                </c:pt>
                <c:pt idx="29">
                  <c:v>88000</c:v>
                </c:pt>
                <c:pt idx="30">
                  <c:v>91000</c:v>
                </c:pt>
                <c:pt idx="31">
                  <c:v>94000</c:v>
                </c:pt>
                <c:pt idx="32">
                  <c:v>97000</c:v>
                </c:pt>
                <c:pt idx="33">
                  <c:v>100000</c:v>
                </c:pt>
                <c:pt idx="34">
                  <c:v>103000</c:v>
                </c:pt>
                <c:pt idx="35">
                  <c:v>106000</c:v>
                </c:pt>
                <c:pt idx="36">
                  <c:v>109000</c:v>
                </c:pt>
                <c:pt idx="37">
                  <c:v>112000</c:v>
                </c:pt>
                <c:pt idx="38">
                  <c:v>115000</c:v>
                </c:pt>
                <c:pt idx="39">
                  <c:v>118000</c:v>
                </c:pt>
                <c:pt idx="40">
                  <c:v>121000</c:v>
                </c:pt>
                <c:pt idx="41">
                  <c:v>124000</c:v>
                </c:pt>
                <c:pt idx="42">
                  <c:v>127000</c:v>
                </c:pt>
                <c:pt idx="43">
                  <c:v>130000</c:v>
                </c:pt>
                <c:pt idx="44">
                  <c:v>133000</c:v>
                </c:pt>
                <c:pt idx="45">
                  <c:v>136000</c:v>
                </c:pt>
                <c:pt idx="46">
                  <c:v>139000</c:v>
                </c:pt>
                <c:pt idx="47">
                  <c:v>142000</c:v>
                </c:pt>
                <c:pt idx="48">
                  <c:v>145000</c:v>
                </c:pt>
                <c:pt idx="49">
                  <c:v>148000</c:v>
                </c:pt>
                <c:pt idx="50">
                  <c:v>151000</c:v>
                </c:pt>
                <c:pt idx="51">
                  <c:v>154000</c:v>
                </c:pt>
                <c:pt idx="52">
                  <c:v>157000</c:v>
                </c:pt>
                <c:pt idx="53">
                  <c:v>160000</c:v>
                </c:pt>
                <c:pt idx="54">
                  <c:v>163000</c:v>
                </c:pt>
                <c:pt idx="55">
                  <c:v>166000</c:v>
                </c:pt>
                <c:pt idx="56">
                  <c:v>169000</c:v>
                </c:pt>
                <c:pt idx="57">
                  <c:v>172000</c:v>
                </c:pt>
                <c:pt idx="58">
                  <c:v>175000</c:v>
                </c:pt>
                <c:pt idx="59">
                  <c:v>178000</c:v>
                </c:pt>
                <c:pt idx="60">
                  <c:v>181000</c:v>
                </c:pt>
                <c:pt idx="61">
                  <c:v>184000</c:v>
                </c:pt>
                <c:pt idx="62">
                  <c:v>187000</c:v>
                </c:pt>
                <c:pt idx="63">
                  <c:v>190000</c:v>
                </c:pt>
                <c:pt idx="64">
                  <c:v>193000</c:v>
                </c:pt>
                <c:pt idx="65">
                  <c:v>196000</c:v>
                </c:pt>
                <c:pt idx="66">
                  <c:v>199000</c:v>
                </c:pt>
                <c:pt idx="67">
                  <c:v>202000</c:v>
                </c:pt>
                <c:pt idx="68">
                  <c:v>205000</c:v>
                </c:pt>
                <c:pt idx="69">
                  <c:v>208000</c:v>
                </c:pt>
                <c:pt idx="70">
                  <c:v>211000</c:v>
                </c:pt>
                <c:pt idx="71">
                  <c:v>214000</c:v>
                </c:pt>
                <c:pt idx="72">
                  <c:v>217000</c:v>
                </c:pt>
                <c:pt idx="73">
                  <c:v>220000</c:v>
                </c:pt>
                <c:pt idx="74">
                  <c:v>223000</c:v>
                </c:pt>
                <c:pt idx="75">
                  <c:v>226000</c:v>
                </c:pt>
                <c:pt idx="76">
                  <c:v>229000</c:v>
                </c:pt>
                <c:pt idx="77">
                  <c:v>232000</c:v>
                </c:pt>
                <c:pt idx="78">
                  <c:v>235000</c:v>
                </c:pt>
                <c:pt idx="79">
                  <c:v>238000</c:v>
                </c:pt>
                <c:pt idx="80">
                  <c:v>241000</c:v>
                </c:pt>
                <c:pt idx="81">
                  <c:v>244000</c:v>
                </c:pt>
                <c:pt idx="82">
                  <c:v>247000</c:v>
                </c:pt>
                <c:pt idx="83">
                  <c:v>250000</c:v>
                </c:pt>
              </c:numCache>
            </c:numRef>
          </c:xVal>
          <c:yVal>
            <c:numRef>
              <c:f>'funnel_Limits&amp;Scot'!$E$11:$E$94</c:f>
              <c:numCache>
                <c:formatCode>0.00</c:formatCode>
                <c:ptCount val="84"/>
                <c:pt idx="0">
                  <c:v>1.4329399262634477</c:v>
                </c:pt>
                <c:pt idx="1">
                  <c:v>1.8873577471858232</c:v>
                </c:pt>
                <c:pt idx="2">
                  <c:v>2.0480263298642449</c:v>
                </c:pt>
                <c:pt idx="3">
                  <c:v>2.1236678733971672</c:v>
                </c:pt>
                <c:pt idx="4">
                  <c:v>2.1701113833147634</c:v>
                </c:pt>
                <c:pt idx="5">
                  <c:v>2.2608788339793895</c:v>
                </c:pt>
                <c:pt idx="6">
                  <c:v>2.2793715671164456</c:v>
                </c:pt>
                <c:pt idx="7">
                  <c:v>2.2940455150141648</c:v>
                </c:pt>
                <c:pt idx="8">
                  <c:v>2.3060612805725125</c:v>
                </c:pt>
                <c:pt idx="9">
                  <c:v>2.316138080670878</c:v>
                </c:pt>
                <c:pt idx="10">
                  <c:v>2.3247487213061744</c:v>
                </c:pt>
                <c:pt idx="11">
                  <c:v>2.3322186116476016</c:v>
                </c:pt>
                <c:pt idx="12">
                  <c:v>2.3387800899791271</c:v>
                </c:pt>
                <c:pt idx="13">
                  <c:v>2.344604107128657</c:v>
                </c:pt>
                <c:pt idx="14">
                  <c:v>2.3498196425057314</c:v>
                </c:pt>
                <c:pt idx="15">
                  <c:v>2.3545261007204612</c:v>
                </c:pt>
                <c:pt idx="16">
                  <c:v>2.3588015048880471</c:v>
                </c:pt>
                <c:pt idx="17">
                  <c:v>2.3627080742377617</c:v>
                </c:pt>
                <c:pt idx="18">
                  <c:v>2.3662961193884287</c:v>
                </c:pt>
                <c:pt idx="19">
                  <c:v>2.3696068241712531</c:v>
                </c:pt>
                <c:pt idx="20">
                  <c:v>2.3726742717886653</c:v>
                </c:pt>
                <c:pt idx="21">
                  <c:v>2.3755269466278226</c:v>
                </c:pt>
                <c:pt idx="22">
                  <c:v>2.3781888649810261</c:v>
                </c:pt>
                <c:pt idx="23">
                  <c:v>2.3806804384432261</c:v>
                </c:pt>
                <c:pt idx="24">
                  <c:v>2.38301914164101</c:v>
                </c:pt>
                <c:pt idx="25">
                  <c:v>2.3852200346540542</c:v>
                </c:pt>
                <c:pt idx="26">
                  <c:v>2.3872961760972382</c:v>
                </c:pt>
                <c:pt idx="27">
                  <c:v>2.3892589529311392</c:v>
                </c:pt>
                <c:pt idx="28">
                  <c:v>2.3911183461483829</c:v>
                </c:pt>
                <c:pt idx="29">
                  <c:v>2.3928831465746927</c:v>
                </c:pt>
                <c:pt idx="30">
                  <c:v>2.3945611314943225</c:v>
                </c:pt>
                <c:pt idx="31">
                  <c:v>2.3961592102403912</c:v>
                </c:pt>
                <c:pt idx="32">
                  <c:v>2.397683544998511</c:v>
                </c:pt>
                <c:pt idx="33">
                  <c:v>2.3991396516636012</c:v>
                </c:pt>
                <c:pt idx="34">
                  <c:v>2.4005324845307312</c:v>
                </c:pt>
                <c:pt idx="35">
                  <c:v>2.4018665077970396</c:v>
                </c:pt>
                <c:pt idx="36">
                  <c:v>2.4031457562364089</c:v>
                </c:pt>
                <c:pt idx="37">
                  <c:v>2.4043738869334872</c:v>
                </c:pt>
                <c:pt idx="38">
                  <c:v>2.4055542235941427</c:v>
                </c:pt>
                <c:pt idx="39">
                  <c:v>2.4066897946598278</c:v>
                </c:pt>
                <c:pt idx="40">
                  <c:v>2.4077833662248898</c:v>
                </c:pt>
                <c:pt idx="41">
                  <c:v>2.4088374705744227</c:v>
                </c:pt>
                <c:pt idx="42">
                  <c:v>2.4098544310153009</c:v>
                </c:pt>
                <c:pt idx="43">
                  <c:v>2.4108363835565463</c:v>
                </c:pt>
                <c:pt idx="44">
                  <c:v>2.4117852959010282</c:v>
                </c:pt>
                <c:pt idx="45">
                  <c:v>2.4127029841340417</c:v>
                </c:pt>
                <c:pt idx="46">
                  <c:v>2.4135911274318556</c:v>
                </c:pt>
                <c:pt idx="47">
                  <c:v>2.4144512810621253</c:v>
                </c:pt>
                <c:pt idx="48">
                  <c:v>2.4152848879058628</c:v>
                </c:pt>
                <c:pt idx="49">
                  <c:v>2.4160932886957078</c:v>
                </c:pt>
                <c:pt idx="50">
                  <c:v>2.4168777311362537</c:v>
                </c:pt>
                <c:pt idx="51">
                  <c:v>2.4176393780479377</c:v>
                </c:pt>
                <c:pt idx="52">
                  <c:v>2.4183793146557315</c:v>
                </c:pt>
                <c:pt idx="53">
                  <c:v>2.4190985551268245</c:v>
                </c:pt>
                <c:pt idx="54">
                  <c:v>2.419798048447098</c:v>
                </c:pt>
                <c:pt idx="55">
                  <c:v>2.4204786837140397</c:v>
                </c:pt>
                <c:pt idx="56">
                  <c:v>2.4211412949133795</c:v>
                </c:pt>
                <c:pt idx="57">
                  <c:v>2.4217866652379612</c:v>
                </c:pt>
                <c:pt idx="58">
                  <c:v>2.4224155309998272</c:v>
                </c:pt>
                <c:pt idx="59">
                  <c:v>2.4230285851800399</c:v>
                </c:pt>
                <c:pt idx="60">
                  <c:v>2.4236264806552574</c:v>
                </c:pt>
                <c:pt idx="61">
                  <c:v>2.4242098331352899</c:v>
                </c:pt>
                <c:pt idx="62">
                  <c:v>2.4247792238417523</c:v>
                </c:pt>
                <c:pt idx="63">
                  <c:v>2.4253352019543732</c:v>
                </c:pt>
                <c:pt idx="64">
                  <c:v>2.425878286848405</c:v>
                </c:pt>
                <c:pt idx="65">
                  <c:v>2.4264089701439104</c:v>
                </c:pt>
                <c:pt idx="66">
                  <c:v>2.4269277175853472</c:v>
                </c:pt>
                <c:pt idx="67">
                  <c:v>2.4274349707678096</c:v>
                </c:pt>
                <c:pt idx="68">
                  <c:v>2.4279311487245012</c:v>
                </c:pt>
                <c:pt idx="69">
                  <c:v>2.428416649388458</c:v>
                </c:pt>
                <c:pt idx="70">
                  <c:v>2.4288918509400914</c:v>
                </c:pt>
                <c:pt idx="71">
                  <c:v>2.4293571130509917</c:v>
                </c:pt>
                <c:pt idx="72">
                  <c:v>2.429812778033269</c:v>
                </c:pt>
                <c:pt idx="73">
                  <c:v>2.4302591719028204</c:v>
                </c:pt>
                <c:pt idx="74">
                  <c:v>2.4306966053640249</c:v>
                </c:pt>
                <c:pt idx="75">
                  <c:v>2.4311253747226536</c:v>
                </c:pt>
                <c:pt idx="76">
                  <c:v>2.4315457627330899</c:v>
                </c:pt>
                <c:pt idx="77">
                  <c:v>2.4319580393853837</c:v>
                </c:pt>
                <c:pt idx="78">
                  <c:v>2.4323624626371223</c:v>
                </c:pt>
                <c:pt idx="79">
                  <c:v>2.4327592790946317</c:v>
                </c:pt>
                <c:pt idx="80">
                  <c:v>2.4331487246476149</c:v>
                </c:pt>
                <c:pt idx="81">
                  <c:v>2.4335310250609301</c:v>
                </c:pt>
                <c:pt idx="82">
                  <c:v>2.4339063965268979</c:v>
                </c:pt>
                <c:pt idx="83">
                  <c:v>2.4342750461812117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'funnel_Limits&amp;Scot'!$B$11:$B$94</c:f>
              <c:numCache>
                <c:formatCode>General</c:formatCode>
                <c:ptCount val="84"/>
                <c:pt idx="0">
                  <c:v>500</c:v>
                </c:pt>
                <c:pt idx="1">
                  <c:v>2000</c:v>
                </c:pt>
                <c:pt idx="2">
                  <c:v>4000</c:v>
                </c:pt>
                <c:pt idx="3">
                  <c:v>6000</c:v>
                </c:pt>
                <c:pt idx="4">
                  <c:v>8000</c:v>
                </c:pt>
                <c:pt idx="5">
                  <c:v>16000</c:v>
                </c:pt>
                <c:pt idx="6">
                  <c:v>19000</c:v>
                </c:pt>
                <c:pt idx="7">
                  <c:v>22000</c:v>
                </c:pt>
                <c:pt idx="8">
                  <c:v>25000</c:v>
                </c:pt>
                <c:pt idx="9">
                  <c:v>28000</c:v>
                </c:pt>
                <c:pt idx="10">
                  <c:v>31000</c:v>
                </c:pt>
                <c:pt idx="11">
                  <c:v>34000</c:v>
                </c:pt>
                <c:pt idx="12">
                  <c:v>37000</c:v>
                </c:pt>
                <c:pt idx="13">
                  <c:v>40000</c:v>
                </c:pt>
                <c:pt idx="14">
                  <c:v>43000</c:v>
                </c:pt>
                <c:pt idx="15">
                  <c:v>46000</c:v>
                </c:pt>
                <c:pt idx="16">
                  <c:v>49000</c:v>
                </c:pt>
                <c:pt idx="17">
                  <c:v>52000</c:v>
                </c:pt>
                <c:pt idx="18">
                  <c:v>55000</c:v>
                </c:pt>
                <c:pt idx="19">
                  <c:v>58000</c:v>
                </c:pt>
                <c:pt idx="20">
                  <c:v>61000</c:v>
                </c:pt>
                <c:pt idx="21">
                  <c:v>64000</c:v>
                </c:pt>
                <c:pt idx="22">
                  <c:v>67000</c:v>
                </c:pt>
                <c:pt idx="23">
                  <c:v>70000</c:v>
                </c:pt>
                <c:pt idx="24">
                  <c:v>73000</c:v>
                </c:pt>
                <c:pt idx="25">
                  <c:v>76000</c:v>
                </c:pt>
                <c:pt idx="26">
                  <c:v>79000</c:v>
                </c:pt>
                <c:pt idx="27">
                  <c:v>82000</c:v>
                </c:pt>
                <c:pt idx="28">
                  <c:v>85000</c:v>
                </c:pt>
                <c:pt idx="29">
                  <c:v>88000</c:v>
                </c:pt>
                <c:pt idx="30">
                  <c:v>91000</c:v>
                </c:pt>
                <c:pt idx="31">
                  <c:v>94000</c:v>
                </c:pt>
                <c:pt idx="32">
                  <c:v>97000</c:v>
                </c:pt>
                <c:pt idx="33">
                  <c:v>100000</c:v>
                </c:pt>
                <c:pt idx="34">
                  <c:v>103000</c:v>
                </c:pt>
                <c:pt idx="35">
                  <c:v>106000</c:v>
                </c:pt>
                <c:pt idx="36">
                  <c:v>109000</c:v>
                </c:pt>
                <c:pt idx="37">
                  <c:v>112000</c:v>
                </c:pt>
                <c:pt idx="38">
                  <c:v>115000</c:v>
                </c:pt>
                <c:pt idx="39">
                  <c:v>118000</c:v>
                </c:pt>
                <c:pt idx="40">
                  <c:v>121000</c:v>
                </c:pt>
                <c:pt idx="41">
                  <c:v>124000</c:v>
                </c:pt>
                <c:pt idx="42">
                  <c:v>127000</c:v>
                </c:pt>
                <c:pt idx="43">
                  <c:v>130000</c:v>
                </c:pt>
                <c:pt idx="44">
                  <c:v>133000</c:v>
                </c:pt>
                <c:pt idx="45">
                  <c:v>136000</c:v>
                </c:pt>
                <c:pt idx="46">
                  <c:v>139000</c:v>
                </c:pt>
                <c:pt idx="47">
                  <c:v>142000</c:v>
                </c:pt>
                <c:pt idx="48">
                  <c:v>145000</c:v>
                </c:pt>
                <c:pt idx="49">
                  <c:v>148000</c:v>
                </c:pt>
                <c:pt idx="50">
                  <c:v>151000</c:v>
                </c:pt>
                <c:pt idx="51">
                  <c:v>154000</c:v>
                </c:pt>
                <c:pt idx="52">
                  <c:v>157000</c:v>
                </c:pt>
                <c:pt idx="53">
                  <c:v>160000</c:v>
                </c:pt>
                <c:pt idx="54">
                  <c:v>163000</c:v>
                </c:pt>
                <c:pt idx="55">
                  <c:v>166000</c:v>
                </c:pt>
                <c:pt idx="56">
                  <c:v>169000</c:v>
                </c:pt>
                <c:pt idx="57">
                  <c:v>172000</c:v>
                </c:pt>
                <c:pt idx="58">
                  <c:v>175000</c:v>
                </c:pt>
                <c:pt idx="59">
                  <c:v>178000</c:v>
                </c:pt>
                <c:pt idx="60">
                  <c:v>181000</c:v>
                </c:pt>
                <c:pt idx="61">
                  <c:v>184000</c:v>
                </c:pt>
                <c:pt idx="62">
                  <c:v>187000</c:v>
                </c:pt>
                <c:pt idx="63">
                  <c:v>190000</c:v>
                </c:pt>
                <c:pt idx="64">
                  <c:v>193000</c:v>
                </c:pt>
                <c:pt idx="65">
                  <c:v>196000</c:v>
                </c:pt>
                <c:pt idx="66">
                  <c:v>199000</c:v>
                </c:pt>
                <c:pt idx="67">
                  <c:v>202000</c:v>
                </c:pt>
                <c:pt idx="68">
                  <c:v>205000</c:v>
                </c:pt>
                <c:pt idx="69">
                  <c:v>208000</c:v>
                </c:pt>
                <c:pt idx="70">
                  <c:v>211000</c:v>
                </c:pt>
                <c:pt idx="71">
                  <c:v>214000</c:v>
                </c:pt>
                <c:pt idx="72">
                  <c:v>217000</c:v>
                </c:pt>
                <c:pt idx="73">
                  <c:v>220000</c:v>
                </c:pt>
                <c:pt idx="74">
                  <c:v>223000</c:v>
                </c:pt>
                <c:pt idx="75">
                  <c:v>226000</c:v>
                </c:pt>
                <c:pt idx="76">
                  <c:v>229000</c:v>
                </c:pt>
                <c:pt idx="77">
                  <c:v>232000</c:v>
                </c:pt>
                <c:pt idx="78">
                  <c:v>235000</c:v>
                </c:pt>
                <c:pt idx="79">
                  <c:v>238000</c:v>
                </c:pt>
                <c:pt idx="80">
                  <c:v>241000</c:v>
                </c:pt>
                <c:pt idx="81">
                  <c:v>244000</c:v>
                </c:pt>
                <c:pt idx="82">
                  <c:v>247000</c:v>
                </c:pt>
                <c:pt idx="83">
                  <c:v>250000</c:v>
                </c:pt>
              </c:numCache>
            </c:numRef>
          </c:xVal>
          <c:yVal>
            <c:numRef>
              <c:f>'funnel_Limits&amp;Scot'!$F$11:$F$94</c:f>
              <c:numCache>
                <c:formatCode>0.00</c:formatCode>
                <c:ptCount val="84"/>
                <c:pt idx="0">
                  <c:v>4.312931940914039</c:v>
                </c:pt>
                <c:pt idx="1">
                  <c:v>3.2941181431484141</c:v>
                </c:pt>
                <c:pt idx="2">
                  <c:v>3.0387257601606361</c:v>
                </c:pt>
                <c:pt idx="3">
                  <c:v>2.9314675451054044</c:v>
                </c:pt>
                <c:pt idx="4">
                  <c:v>2.8692077992088811</c:v>
                </c:pt>
                <c:pt idx="5">
                  <c:v>2.754706111899047</c:v>
                </c:pt>
                <c:pt idx="6">
                  <c:v>2.7324647831352498</c:v>
                </c:pt>
                <c:pt idx="7">
                  <c:v>2.7150643980256439</c:v>
                </c:pt>
                <c:pt idx="8">
                  <c:v>2.7009764355078203</c:v>
                </c:pt>
                <c:pt idx="9">
                  <c:v>2.6892714172300418</c:v>
                </c:pt>
                <c:pt idx="10">
                  <c:v>2.6793476567599486</c:v>
                </c:pt>
                <c:pt idx="11">
                  <c:v>2.6707963463545985</c:v>
                </c:pt>
                <c:pt idx="12">
                  <c:v>2.6633287944185473</c:v>
                </c:pt>
                <c:pt idx="13">
                  <c:v>2.6567346011154247</c:v>
                </c:pt>
                <c:pt idx="14">
                  <c:v>2.6508563460288457</c:v>
                </c:pt>
                <c:pt idx="15">
                  <c:v>2.645573602289836</c:v>
                </c:pt>
                <c:pt idx="16">
                  <c:v>2.6407924724123859</c:v>
                </c:pt>
                <c:pt idx="17">
                  <c:v>2.6364385258309846</c:v>
                </c:pt>
                <c:pt idx="18">
                  <c:v>2.6324519046883625</c:v>
                </c:pt>
                <c:pt idx="19">
                  <c:v>2.6287838530693599</c:v>
                </c:pt>
                <c:pt idx="20">
                  <c:v>2.6253942051802102</c:v>
                </c:pt>
                <c:pt idx="21">
                  <c:v>2.622249534457016</c:v>
                </c:pt>
                <c:pt idx="22">
                  <c:v>2.6193217675438785</c:v>
                </c:pt>
                <c:pt idx="23">
                  <c:v>2.6165871312391271</c:v>
                </c:pt>
                <c:pt idx="24">
                  <c:v>2.6140253418720594</c:v>
                </c:pt>
                <c:pt idx="25">
                  <c:v>2.6116189738288265</c:v>
                </c:pt>
                <c:pt idx="26">
                  <c:v>2.6093529622638267</c:v>
                </c:pt>
                <c:pt idx="27">
                  <c:v>2.6072142075661828</c:v>
                </c:pt>
                <c:pt idx="28">
                  <c:v>2.6051912578675105</c:v>
                </c:pt>
                <c:pt idx="29">
                  <c:v>2.6032740520311859</c:v>
                </c:pt>
                <c:pt idx="30">
                  <c:v>2.6014537099682116</c:v>
                </c:pt>
                <c:pt idx="31">
                  <c:v>2.5997223603183208</c:v>
                </c:pt>
                <c:pt idx="32">
                  <c:v>2.5980729978775137</c:v>
                </c:pt>
                <c:pt idx="33">
                  <c:v>2.5964993648906418</c:v>
                </c:pt>
                <c:pt idx="34">
                  <c:v>2.5949958516293723</c:v>
                </c:pt>
                <c:pt idx="35">
                  <c:v>2.5935574126604908</c:v>
                </c:pt>
                <c:pt idx="36">
                  <c:v>2.5921794959609858</c:v>
                </c:pt>
                <c:pt idx="37">
                  <c:v>2.5908579826146489</c:v>
                </c:pt>
                <c:pt idx="38">
                  <c:v>2.5895891352734983</c:v>
                </c:pt>
                <c:pt idx="39">
                  <c:v>2.5883695539178384</c:v>
                </c:pt>
                <c:pt idx="40">
                  <c:v>2.5871961377245962</c:v>
                </c:pt>
                <c:pt idx="41">
                  <c:v>2.5860660520720109</c:v>
                </c:pt>
                <c:pt idx="42">
                  <c:v>2.5849766998828843</c:v>
                </c:pt>
                <c:pt idx="43">
                  <c:v>2.5839256966481998</c:v>
                </c:pt>
                <c:pt idx="44">
                  <c:v>2.5829108485854722</c:v>
                </c:pt>
                <c:pt idx="45">
                  <c:v>2.581930133477405</c:v>
                </c:pt>
                <c:pt idx="46">
                  <c:v>2.5809816838107849</c:v>
                </c:pt>
                <c:pt idx="47">
                  <c:v>2.5800637718963593</c:v>
                </c:pt>
                <c:pt idx="48">
                  <c:v>2.5791747967005021</c:v>
                </c:pt>
                <c:pt idx="49">
                  <c:v>2.5783132721607966</c:v>
                </c:pt>
                <c:pt idx="50">
                  <c:v>2.5774778167919523</c:v>
                </c:pt>
                <c:pt idx="51">
                  <c:v>2.5766671444170339</c:v>
                </c:pt>
                <c:pt idx="52">
                  <c:v>2.575880055882855</c:v>
                </c:pt>
                <c:pt idx="53">
                  <c:v>2.5751154316384128</c:v>
                </c:pt>
                <c:pt idx="54">
                  <c:v>2.5743722250721381</c:v>
                </c:pt>
                <c:pt idx="55">
                  <c:v>2.5736494565179688</c:v>
                </c:pt>
                <c:pt idx="56">
                  <c:v>2.5729462078523486</c:v>
                </c:pt>
                <c:pt idx="57">
                  <c:v>2.5722616176145525</c:v>
                </c:pt>
                <c:pt idx="58">
                  <c:v>2.5715948765914773</c:v>
                </c:pt>
                <c:pt idx="59">
                  <c:v>2.570945223815563</c:v>
                </c:pt>
                <c:pt idx="60">
                  <c:v>2.5703119429309504</c:v>
                </c:pt>
                <c:pt idx="61">
                  <c:v>2.5696943588884857</c:v>
                </c:pt>
                <c:pt idx="62">
                  <c:v>2.5690918349349978</c:v>
                </c:pt>
                <c:pt idx="63">
                  <c:v>2.5685037698663886</c:v>
                </c:pt>
                <c:pt idx="64">
                  <c:v>2.5679295955176444</c:v>
                </c:pt>
                <c:pt idx="65">
                  <c:v>2.5673687744660039</c:v>
                </c:pt>
                <c:pt idx="66">
                  <c:v>2.5668207979262316</c:v>
                </c:pt>
                <c:pt idx="67">
                  <c:v>2.5662851838192835</c:v>
                </c:pt>
                <c:pt idx="68">
                  <c:v>2.5657614749977466</c:v>
                </c:pt>
                <c:pt idx="69">
                  <c:v>2.5652492376132363</c:v>
                </c:pt>
                <c:pt idx="70">
                  <c:v>2.5647480596125294</c:v>
                </c:pt>
                <c:pt idx="71">
                  <c:v>2.5642575493505988</c:v>
                </c:pt>
                <c:pt idx="72">
                  <c:v>2.563777334309981</c:v>
                </c:pt>
                <c:pt idx="73">
                  <c:v>2.5633070599169616</c:v>
                </c:pt>
                <c:pt idx="74">
                  <c:v>2.5628463884460593</c:v>
                </c:pt>
                <c:pt idx="75">
                  <c:v>2.562394998005125</c:v>
                </c:pt>
                <c:pt idx="76">
                  <c:v>2.5619525815941424</c:v>
                </c:pt>
                <c:pt idx="77">
                  <c:v>2.5615188462314942</c:v>
                </c:pt>
                <c:pt idx="78">
                  <c:v>2.5610935121420431</c:v>
                </c:pt>
                <c:pt idx="79">
                  <c:v>2.5606763120019367</c:v>
                </c:pt>
                <c:pt idx="80">
                  <c:v>2.5602669902355086</c:v>
                </c:pt>
                <c:pt idx="81">
                  <c:v>2.5598653023600844</c:v>
                </c:pt>
                <c:pt idx="82">
                  <c:v>2.5594710143748767</c:v>
                </c:pt>
                <c:pt idx="83">
                  <c:v>2.5590839021905203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'funnel_Limits&amp;Scot'!$B$11:$B$94</c:f>
              <c:numCache>
                <c:formatCode>General</c:formatCode>
                <c:ptCount val="84"/>
                <c:pt idx="0">
                  <c:v>500</c:v>
                </c:pt>
                <c:pt idx="1">
                  <c:v>2000</c:v>
                </c:pt>
                <c:pt idx="2">
                  <c:v>4000</c:v>
                </c:pt>
                <c:pt idx="3">
                  <c:v>6000</c:v>
                </c:pt>
                <c:pt idx="4">
                  <c:v>8000</c:v>
                </c:pt>
                <c:pt idx="5">
                  <c:v>16000</c:v>
                </c:pt>
                <c:pt idx="6">
                  <c:v>19000</c:v>
                </c:pt>
                <c:pt idx="7">
                  <c:v>22000</c:v>
                </c:pt>
                <c:pt idx="8">
                  <c:v>25000</c:v>
                </c:pt>
                <c:pt idx="9">
                  <c:v>28000</c:v>
                </c:pt>
                <c:pt idx="10">
                  <c:v>31000</c:v>
                </c:pt>
                <c:pt idx="11">
                  <c:v>34000</c:v>
                </c:pt>
                <c:pt idx="12">
                  <c:v>37000</c:v>
                </c:pt>
                <c:pt idx="13">
                  <c:v>40000</c:v>
                </c:pt>
                <c:pt idx="14">
                  <c:v>43000</c:v>
                </c:pt>
                <c:pt idx="15">
                  <c:v>46000</c:v>
                </c:pt>
                <c:pt idx="16">
                  <c:v>49000</c:v>
                </c:pt>
                <c:pt idx="17">
                  <c:v>52000</c:v>
                </c:pt>
                <c:pt idx="18">
                  <c:v>55000</c:v>
                </c:pt>
                <c:pt idx="19">
                  <c:v>58000</c:v>
                </c:pt>
                <c:pt idx="20">
                  <c:v>61000</c:v>
                </c:pt>
                <c:pt idx="21">
                  <c:v>64000</c:v>
                </c:pt>
                <c:pt idx="22">
                  <c:v>67000</c:v>
                </c:pt>
                <c:pt idx="23">
                  <c:v>70000</c:v>
                </c:pt>
                <c:pt idx="24">
                  <c:v>73000</c:v>
                </c:pt>
                <c:pt idx="25">
                  <c:v>76000</c:v>
                </c:pt>
                <c:pt idx="26">
                  <c:v>79000</c:v>
                </c:pt>
                <c:pt idx="27">
                  <c:v>82000</c:v>
                </c:pt>
                <c:pt idx="28">
                  <c:v>85000</c:v>
                </c:pt>
                <c:pt idx="29">
                  <c:v>88000</c:v>
                </c:pt>
                <c:pt idx="30">
                  <c:v>91000</c:v>
                </c:pt>
                <c:pt idx="31">
                  <c:v>94000</c:v>
                </c:pt>
                <c:pt idx="32">
                  <c:v>97000</c:v>
                </c:pt>
                <c:pt idx="33">
                  <c:v>100000</c:v>
                </c:pt>
                <c:pt idx="34">
                  <c:v>103000</c:v>
                </c:pt>
                <c:pt idx="35">
                  <c:v>106000</c:v>
                </c:pt>
                <c:pt idx="36">
                  <c:v>109000</c:v>
                </c:pt>
                <c:pt idx="37">
                  <c:v>112000</c:v>
                </c:pt>
                <c:pt idx="38">
                  <c:v>115000</c:v>
                </c:pt>
                <c:pt idx="39">
                  <c:v>118000</c:v>
                </c:pt>
                <c:pt idx="40">
                  <c:v>121000</c:v>
                </c:pt>
                <c:pt idx="41">
                  <c:v>124000</c:v>
                </c:pt>
                <c:pt idx="42">
                  <c:v>127000</c:v>
                </c:pt>
                <c:pt idx="43">
                  <c:v>130000</c:v>
                </c:pt>
                <c:pt idx="44">
                  <c:v>133000</c:v>
                </c:pt>
                <c:pt idx="45">
                  <c:v>136000</c:v>
                </c:pt>
                <c:pt idx="46">
                  <c:v>139000</c:v>
                </c:pt>
                <c:pt idx="47">
                  <c:v>142000</c:v>
                </c:pt>
                <c:pt idx="48">
                  <c:v>145000</c:v>
                </c:pt>
                <c:pt idx="49">
                  <c:v>148000</c:v>
                </c:pt>
                <c:pt idx="50">
                  <c:v>151000</c:v>
                </c:pt>
                <c:pt idx="51">
                  <c:v>154000</c:v>
                </c:pt>
                <c:pt idx="52">
                  <c:v>157000</c:v>
                </c:pt>
                <c:pt idx="53">
                  <c:v>160000</c:v>
                </c:pt>
                <c:pt idx="54">
                  <c:v>163000</c:v>
                </c:pt>
                <c:pt idx="55">
                  <c:v>166000</c:v>
                </c:pt>
                <c:pt idx="56">
                  <c:v>169000</c:v>
                </c:pt>
                <c:pt idx="57">
                  <c:v>172000</c:v>
                </c:pt>
                <c:pt idx="58">
                  <c:v>175000</c:v>
                </c:pt>
                <c:pt idx="59">
                  <c:v>178000</c:v>
                </c:pt>
                <c:pt idx="60">
                  <c:v>181000</c:v>
                </c:pt>
                <c:pt idx="61">
                  <c:v>184000</c:v>
                </c:pt>
                <c:pt idx="62">
                  <c:v>187000</c:v>
                </c:pt>
                <c:pt idx="63">
                  <c:v>190000</c:v>
                </c:pt>
                <c:pt idx="64">
                  <c:v>193000</c:v>
                </c:pt>
                <c:pt idx="65">
                  <c:v>196000</c:v>
                </c:pt>
                <c:pt idx="66">
                  <c:v>199000</c:v>
                </c:pt>
                <c:pt idx="67">
                  <c:v>202000</c:v>
                </c:pt>
                <c:pt idx="68">
                  <c:v>205000</c:v>
                </c:pt>
                <c:pt idx="69">
                  <c:v>208000</c:v>
                </c:pt>
                <c:pt idx="70">
                  <c:v>211000</c:v>
                </c:pt>
                <c:pt idx="71">
                  <c:v>214000</c:v>
                </c:pt>
                <c:pt idx="72">
                  <c:v>217000</c:v>
                </c:pt>
                <c:pt idx="73">
                  <c:v>220000</c:v>
                </c:pt>
                <c:pt idx="74">
                  <c:v>223000</c:v>
                </c:pt>
                <c:pt idx="75">
                  <c:v>226000</c:v>
                </c:pt>
                <c:pt idx="76">
                  <c:v>229000</c:v>
                </c:pt>
                <c:pt idx="77">
                  <c:v>232000</c:v>
                </c:pt>
                <c:pt idx="78">
                  <c:v>235000</c:v>
                </c:pt>
                <c:pt idx="79">
                  <c:v>238000</c:v>
                </c:pt>
                <c:pt idx="80">
                  <c:v>241000</c:v>
                </c:pt>
                <c:pt idx="81">
                  <c:v>244000</c:v>
                </c:pt>
                <c:pt idx="82">
                  <c:v>247000</c:v>
                </c:pt>
                <c:pt idx="83">
                  <c:v>250000</c:v>
                </c:pt>
              </c:numCache>
            </c:numRef>
          </c:xVal>
          <c:yVal>
            <c:numRef>
              <c:f>'funnel_Limits&amp;Scot'!$H$11:$H$94</c:f>
              <c:numCache>
                <c:formatCode>0.00</c:formatCode>
                <c:ptCount val="84"/>
                <c:pt idx="0">
                  <c:v>1.097885783264543</c:v>
                </c:pt>
                <c:pt idx="1">
                  <c:v>1.6431256742955913</c:v>
                </c:pt>
                <c:pt idx="2">
                  <c:v>1.8557644997881435</c:v>
                </c:pt>
                <c:pt idx="3">
                  <c:v>1.9591551857544935</c:v>
                </c:pt>
                <c:pt idx="4">
                  <c:v>2.023635591738274</c:v>
                </c:pt>
                <c:pt idx="5">
                  <c:v>2.1517783554089669</c:v>
                </c:pt>
                <c:pt idx="6">
                  <c:v>2.178222265618138</c:v>
                </c:pt>
                <c:pt idx="7">
                  <c:v>2.1992849098091378</c:v>
                </c:pt>
                <c:pt idx="8">
                  <c:v>2.2165840362918852</c:v>
                </c:pt>
                <c:pt idx="9">
                  <c:v>2.2311274961815606</c:v>
                </c:pt>
                <c:pt idx="10">
                  <c:v>2.2435806996188314</c:v>
                </c:pt>
                <c:pt idx="11">
                  <c:v>2.254403258744043</c:v>
                </c:pt>
                <c:pt idx="12">
                  <c:v>2.2639243304168031</c:v>
                </c:pt>
                <c:pt idx="13">
                  <c:v>2.2723867393327435</c:v>
                </c:pt>
                <c:pt idx="14">
                  <c:v>2.2799741133603022</c:v>
                </c:pt>
                <c:pt idx="15">
                  <c:v>2.2868282622146996</c:v>
                </c:pt>
                <c:pt idx="16">
                  <c:v>2.2930606947494354</c:v>
                </c:pt>
                <c:pt idx="17">
                  <c:v>2.2987604783018556</c:v>
                </c:pt>
                <c:pt idx="18">
                  <c:v>2.3039997393610734</c:v>
                </c:pt>
                <c:pt idx="19">
                  <c:v>2.3088375995673123</c:v>
                </c:pt>
                <c:pt idx="20">
                  <c:v>2.3133230476195221</c:v>
                </c:pt>
                <c:pt idx="21">
                  <c:v>2.3174970714291128</c:v>
                </c:pt>
                <c:pt idx="22">
                  <c:v>2.3213942658246385</c:v>
                </c:pt>
                <c:pt idx="23">
                  <c:v>2.3250440618596939</c:v>
                </c:pt>
                <c:pt idx="24">
                  <c:v>2.3284716787435067</c:v>
                </c:pt>
                <c:pt idx="25">
                  <c:v>2.3316988695040139</c:v>
                </c:pt>
                <c:pt idx="26">
                  <c:v>2.3347445112436986</c:v>
                </c:pt>
                <c:pt idx="27">
                  <c:v>2.3376250768983184</c:v>
                </c:pt>
                <c:pt idx="28">
                  <c:v>2.3403550156441155</c:v>
                </c:pt>
                <c:pt idx="29">
                  <c:v>2.3429470621638182</c:v>
                </c:pt>
                <c:pt idx="30">
                  <c:v>2.3454124899893989</c:v>
                </c:pt>
                <c:pt idx="31">
                  <c:v>2.3477613205009336</c:v>
                </c:pt>
                <c:pt idx="32">
                  <c:v>2.35000249647825</c:v>
                </c:pt>
                <c:pt idx="33">
                  <c:v>2.3521440271030416</c:v>
                </c:pt>
                <c:pt idx="34">
                  <c:v>2.3541931098045406</c:v>
                </c:pt>
                <c:pt idx="35">
                  <c:v>2.3561562331988672</c:v>
                </c:pt>
                <c:pt idx="36">
                  <c:v>2.3580392644963726</c:v>
                </c:pt>
                <c:pt idx="37">
                  <c:v>2.3598475240745409</c:v>
                </c:pt>
                <c:pt idx="38">
                  <c:v>2.3615858493872555</c:v>
                </c:pt>
                <c:pt idx="39">
                  <c:v>2.3632586499680723</c:v>
                </c:pt>
                <c:pt idx="40">
                  <c:v>2.3648699549589738</c:v>
                </c:pt>
                <c:pt idx="41">
                  <c:v>2.3664234543368496</c:v>
                </c:pt>
                <c:pt idx="42">
                  <c:v>2.3679225348027257</c:v>
                </c:pt>
                <c:pt idx="43">
                  <c:v>2.3693703111320841</c:v>
                </c:pt>
                <c:pt idx="44">
                  <c:v>2.3707696536498704</c:v>
                </c:pt>
                <c:pt idx="45">
                  <c:v>2.3721232123842388</c:v>
                </c:pt>
                <c:pt idx="46">
                  <c:v>2.373433438363612</c:v>
                </c:pt>
                <c:pt idx="47">
                  <c:v>2.3747026024481883</c:v>
                </c:pt>
                <c:pt idx="48">
                  <c:v>2.3759328120264946</c:v>
                </c:pt>
                <c:pt idx="49">
                  <c:v>2.3771260258574194</c:v>
                </c:pt>
                <c:pt idx="50">
                  <c:v>2.3782840672965029</c:v>
                </c:pt>
                <c:pt idx="51">
                  <c:v>2.3794086361104458</c:v>
                </c:pt>
                <c:pt idx="52">
                  <c:v>2.3805013190546482</c:v>
                </c:pt>
                <c:pt idx="53">
                  <c:v>2.3815635993640614</c:v>
                </c:pt>
                <c:pt idx="54">
                  <c:v>2.3825968652869634</c:v>
                </c:pt>
                <c:pt idx="55">
                  <c:v>2.3836024177737123</c:v>
                </c:pt>
                <c:pt idx="56">
                  <c:v>2.3845814774177012</c:v>
                </c:pt>
                <c:pt idx="57">
                  <c:v>2.385535190732992</c:v>
                </c:pt>
                <c:pt idx="58">
                  <c:v>2.3864646358423447</c:v>
                </c:pt>
                <c:pt idx="59">
                  <c:v>2.3873708276399888</c:v>
                </c:pt>
                <c:pt idx="60">
                  <c:v>2.3882547224855757</c:v>
                </c:pt>
                <c:pt idx="61">
                  <c:v>2.3891172224788213</c:v>
                </c:pt>
                <c:pt idx="62">
                  <c:v>2.3899591793584198</c:v>
                </c:pt>
                <c:pt idx="63">
                  <c:v>2.3907813980636816</c:v>
                </c:pt>
                <c:pt idx="64">
                  <c:v>2.3915846399928458</c:v>
                </c:pt>
                <c:pt idx="65">
                  <c:v>2.3923696259881546</c:v>
                </c:pt>
                <c:pt idx="66">
                  <c:v>2.3931370390743778</c:v>
                </c:pt>
                <c:pt idx="67">
                  <c:v>2.3938875269745119</c:v>
                </c:pt>
                <c:pt idx="68">
                  <c:v>2.3946217044237668</c:v>
                </c:pt>
                <c:pt idx="69">
                  <c:v>2.3953401553007136</c:v>
                </c:pt>
                <c:pt idx="70">
                  <c:v>2.3960434345924106</c:v>
                </c:pt>
                <c:pt idx="71">
                  <c:v>2.3967320702086012</c:v>
                </c:pt>
                <c:pt idx="72">
                  <c:v>2.397406564658497</c:v>
                </c:pt>
                <c:pt idx="73">
                  <c:v>2.3980673966022903</c:v>
                </c:pt>
                <c:pt idx="74">
                  <c:v>2.3987150222883016</c:v>
                </c:pt>
                <c:pt idx="75">
                  <c:v>2.3993498768856183</c:v>
                </c:pt>
                <c:pt idx="76">
                  <c:v>2.3999723757210725</c:v>
                </c:pt>
                <c:pt idx="77">
                  <c:v>2.4005829154285911</c:v>
                </c:pt>
                <c:pt idx="78">
                  <c:v>2.4011818750181488</c:v>
                </c:pt>
                <c:pt idx="79">
                  <c:v>2.4017696168709017</c:v>
                </c:pt>
                <c:pt idx="80">
                  <c:v>2.4023464876664526</c:v>
                </c:pt>
                <c:pt idx="81">
                  <c:v>2.4029128192476463</c:v>
                </c:pt>
                <c:pt idx="82">
                  <c:v>2.4034689294278202</c:v>
                </c:pt>
                <c:pt idx="83">
                  <c:v>2.4040151227449797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'funnel_Limits&amp;Scot'!$B$11:$B$94</c:f>
              <c:numCache>
                <c:formatCode>General</c:formatCode>
                <c:ptCount val="84"/>
                <c:pt idx="0">
                  <c:v>500</c:v>
                </c:pt>
                <c:pt idx="1">
                  <c:v>2000</c:v>
                </c:pt>
                <c:pt idx="2">
                  <c:v>4000</c:v>
                </c:pt>
                <c:pt idx="3">
                  <c:v>6000</c:v>
                </c:pt>
                <c:pt idx="4">
                  <c:v>8000</c:v>
                </c:pt>
                <c:pt idx="5">
                  <c:v>16000</c:v>
                </c:pt>
                <c:pt idx="6">
                  <c:v>19000</c:v>
                </c:pt>
                <c:pt idx="7">
                  <c:v>22000</c:v>
                </c:pt>
                <c:pt idx="8">
                  <c:v>25000</c:v>
                </c:pt>
                <c:pt idx="9">
                  <c:v>28000</c:v>
                </c:pt>
                <c:pt idx="10">
                  <c:v>31000</c:v>
                </c:pt>
                <c:pt idx="11">
                  <c:v>34000</c:v>
                </c:pt>
                <c:pt idx="12">
                  <c:v>37000</c:v>
                </c:pt>
                <c:pt idx="13">
                  <c:v>40000</c:v>
                </c:pt>
                <c:pt idx="14">
                  <c:v>43000</c:v>
                </c:pt>
                <c:pt idx="15">
                  <c:v>46000</c:v>
                </c:pt>
                <c:pt idx="16">
                  <c:v>49000</c:v>
                </c:pt>
                <c:pt idx="17">
                  <c:v>52000</c:v>
                </c:pt>
                <c:pt idx="18">
                  <c:v>55000</c:v>
                </c:pt>
                <c:pt idx="19">
                  <c:v>58000</c:v>
                </c:pt>
                <c:pt idx="20">
                  <c:v>61000</c:v>
                </c:pt>
                <c:pt idx="21">
                  <c:v>64000</c:v>
                </c:pt>
                <c:pt idx="22">
                  <c:v>67000</c:v>
                </c:pt>
                <c:pt idx="23">
                  <c:v>70000</c:v>
                </c:pt>
                <c:pt idx="24">
                  <c:v>73000</c:v>
                </c:pt>
                <c:pt idx="25">
                  <c:v>76000</c:v>
                </c:pt>
                <c:pt idx="26">
                  <c:v>79000</c:v>
                </c:pt>
                <c:pt idx="27">
                  <c:v>82000</c:v>
                </c:pt>
                <c:pt idx="28">
                  <c:v>85000</c:v>
                </c:pt>
                <c:pt idx="29">
                  <c:v>88000</c:v>
                </c:pt>
                <c:pt idx="30">
                  <c:v>91000</c:v>
                </c:pt>
                <c:pt idx="31">
                  <c:v>94000</c:v>
                </c:pt>
                <c:pt idx="32">
                  <c:v>97000</c:v>
                </c:pt>
                <c:pt idx="33">
                  <c:v>100000</c:v>
                </c:pt>
                <c:pt idx="34">
                  <c:v>103000</c:v>
                </c:pt>
                <c:pt idx="35">
                  <c:v>106000</c:v>
                </c:pt>
                <c:pt idx="36">
                  <c:v>109000</c:v>
                </c:pt>
                <c:pt idx="37">
                  <c:v>112000</c:v>
                </c:pt>
                <c:pt idx="38">
                  <c:v>115000</c:v>
                </c:pt>
                <c:pt idx="39">
                  <c:v>118000</c:v>
                </c:pt>
                <c:pt idx="40">
                  <c:v>121000</c:v>
                </c:pt>
                <c:pt idx="41">
                  <c:v>124000</c:v>
                </c:pt>
                <c:pt idx="42">
                  <c:v>127000</c:v>
                </c:pt>
                <c:pt idx="43">
                  <c:v>130000</c:v>
                </c:pt>
                <c:pt idx="44">
                  <c:v>133000</c:v>
                </c:pt>
                <c:pt idx="45">
                  <c:v>136000</c:v>
                </c:pt>
                <c:pt idx="46">
                  <c:v>139000</c:v>
                </c:pt>
                <c:pt idx="47">
                  <c:v>142000</c:v>
                </c:pt>
                <c:pt idx="48">
                  <c:v>145000</c:v>
                </c:pt>
                <c:pt idx="49">
                  <c:v>148000</c:v>
                </c:pt>
                <c:pt idx="50">
                  <c:v>151000</c:v>
                </c:pt>
                <c:pt idx="51">
                  <c:v>154000</c:v>
                </c:pt>
                <c:pt idx="52">
                  <c:v>157000</c:v>
                </c:pt>
                <c:pt idx="53">
                  <c:v>160000</c:v>
                </c:pt>
                <c:pt idx="54">
                  <c:v>163000</c:v>
                </c:pt>
                <c:pt idx="55">
                  <c:v>166000</c:v>
                </c:pt>
                <c:pt idx="56">
                  <c:v>169000</c:v>
                </c:pt>
                <c:pt idx="57">
                  <c:v>172000</c:v>
                </c:pt>
                <c:pt idx="58">
                  <c:v>175000</c:v>
                </c:pt>
                <c:pt idx="59">
                  <c:v>178000</c:v>
                </c:pt>
                <c:pt idx="60">
                  <c:v>181000</c:v>
                </c:pt>
                <c:pt idx="61">
                  <c:v>184000</c:v>
                </c:pt>
                <c:pt idx="62">
                  <c:v>187000</c:v>
                </c:pt>
                <c:pt idx="63">
                  <c:v>190000</c:v>
                </c:pt>
                <c:pt idx="64">
                  <c:v>193000</c:v>
                </c:pt>
                <c:pt idx="65">
                  <c:v>196000</c:v>
                </c:pt>
                <c:pt idx="66">
                  <c:v>199000</c:v>
                </c:pt>
                <c:pt idx="67">
                  <c:v>202000</c:v>
                </c:pt>
                <c:pt idx="68">
                  <c:v>205000</c:v>
                </c:pt>
                <c:pt idx="69">
                  <c:v>208000</c:v>
                </c:pt>
                <c:pt idx="70">
                  <c:v>211000</c:v>
                </c:pt>
                <c:pt idx="71">
                  <c:v>214000</c:v>
                </c:pt>
                <c:pt idx="72">
                  <c:v>217000</c:v>
                </c:pt>
                <c:pt idx="73">
                  <c:v>220000</c:v>
                </c:pt>
                <c:pt idx="74">
                  <c:v>223000</c:v>
                </c:pt>
                <c:pt idx="75">
                  <c:v>226000</c:v>
                </c:pt>
                <c:pt idx="76">
                  <c:v>229000</c:v>
                </c:pt>
                <c:pt idx="77">
                  <c:v>232000</c:v>
                </c:pt>
                <c:pt idx="78">
                  <c:v>235000</c:v>
                </c:pt>
                <c:pt idx="79">
                  <c:v>238000</c:v>
                </c:pt>
                <c:pt idx="80">
                  <c:v>241000</c:v>
                </c:pt>
                <c:pt idx="81">
                  <c:v>244000</c:v>
                </c:pt>
                <c:pt idx="82">
                  <c:v>247000</c:v>
                </c:pt>
                <c:pt idx="83">
                  <c:v>250000</c:v>
                </c:pt>
              </c:numCache>
            </c:numRef>
          </c:xVal>
          <c:yVal>
            <c:numRef>
              <c:f>'funnel_Limits&amp;Scot'!$I$11:$I$94</c:f>
              <c:numCache>
                <c:formatCode>0.00</c:formatCode>
                <c:ptCount val="84"/>
                <c:pt idx="0">
                  <c:v>5.5738616058463668</c:v>
                </c:pt>
                <c:pt idx="1">
                  <c:v>3.774334596600283</c:v>
                </c:pt>
                <c:pt idx="2">
                  <c:v>3.3493628058889899</c:v>
                </c:pt>
                <c:pt idx="3">
                  <c:v>3.1749824499069215</c:v>
                </c:pt>
                <c:pt idx="4">
                  <c:v>3.0749673220985656</c:v>
                </c:pt>
                <c:pt idx="5">
                  <c:v>2.8934725330811637</c:v>
                </c:pt>
                <c:pt idx="6">
                  <c:v>2.85859913478079</c:v>
                </c:pt>
                <c:pt idx="7">
                  <c:v>2.8314050137006963</c:v>
                </c:pt>
                <c:pt idx="8">
                  <c:v>2.8094454352132789</c:v>
                </c:pt>
                <c:pt idx="9">
                  <c:v>2.791239870708274</c:v>
                </c:pt>
                <c:pt idx="10">
                  <c:v>2.775833151378043</c:v>
                </c:pt>
                <c:pt idx="11">
                  <c:v>2.7625781471163706</c:v>
                </c:pt>
                <c:pt idx="12">
                  <c:v>2.7510189849457176</c:v>
                </c:pt>
                <c:pt idx="13">
                  <c:v>2.7408241303364873</c:v>
                </c:pt>
                <c:pt idx="14">
                  <c:v>2.7317459966385575</c:v>
                </c:pt>
                <c:pt idx="15">
                  <c:v>2.7235954969907969</c:v>
                </c:pt>
                <c:pt idx="16">
                  <c:v>2.7162254213441472</c:v>
                </c:pt>
                <c:pt idx="17">
                  <c:v>2.7095192384774536</c:v>
                </c:pt>
                <c:pt idx="18">
                  <c:v>2.7033833491575296</c:v>
                </c:pt>
                <c:pt idx="19">
                  <c:v>2.6977416009475141</c:v>
                </c:pt>
                <c:pt idx="20">
                  <c:v>2.6925313241782338</c:v>
                </c:pt>
                <c:pt idx="21">
                  <c:v>2.687700414789294</c:v>
                </c:pt>
                <c:pt idx="22">
                  <c:v>2.6832051524878073</c:v>
                </c:pt>
                <c:pt idx="23">
                  <c:v>2.6790085449200549</c:v>
                </c:pt>
                <c:pt idx="24">
                  <c:v>2.675079054376905</c:v>
                </c:pt>
                <c:pt idx="25">
                  <c:v>2.6713896068702692</c:v>
                </c:pt>
                <c:pt idx="26">
                  <c:v>2.6679168124925545</c:v>
                </c:pt>
                <c:pt idx="27">
                  <c:v>2.664640345840922</c:v>
                </c:pt>
                <c:pt idx="28">
                  <c:v>2.6615424490921713</c:v>
                </c:pt>
                <c:pt idx="29">
                  <c:v>2.6586075300496117</c:v>
                </c:pt>
                <c:pt idx="30">
                  <c:v>2.6558218344450681</c:v>
                </c:pt>
                <c:pt idx="31">
                  <c:v>2.6531731768216757</c:v>
                </c:pt>
                <c:pt idx="32">
                  <c:v>2.6506507180188166</c:v>
                </c:pt>
                <c:pt idx="33">
                  <c:v>2.648244780019223</c:v>
                </c:pt>
                <c:pt idx="34">
                  <c:v>2.6459466909685503</c:v>
                </c:pt>
                <c:pt idx="35">
                  <c:v>2.6437486547274411</c:v>
                </c:pt>
                <c:pt idx="36">
                  <c:v>2.641643640497938</c:v>
                </c:pt>
                <c:pt idx="37">
                  <c:v>2.6396252889750307</c:v>
                </c:pt>
                <c:pt idx="38">
                  <c:v>2.6376878321786585</c:v>
                </c:pt>
                <c:pt idx="39">
                  <c:v>2.6358260246716494</c:v>
                </c:pt>
                <c:pt idx="40">
                  <c:v>2.6340350843017721</c:v>
                </c:pt>
                <c:pt idx="41">
                  <c:v>2.6323106409485595</c:v>
                </c:pt>
                <c:pt idx="42">
                  <c:v>2.6306486920283896</c:v>
                </c:pt>
                <c:pt idx="43">
                  <c:v>2.6290455637299472</c:v>
                </c:pt>
                <c:pt idx="44">
                  <c:v>2.6274978771283664</c:v>
                </c:pt>
                <c:pt idx="45">
                  <c:v>2.626002518469067</c:v>
                </c:pt>
                <c:pt idx="46">
                  <c:v>2.6245566130285427</c:v>
                </c:pt>
                <c:pt idx="47">
                  <c:v>2.6231575020544606</c:v>
                </c:pt>
                <c:pt idx="48">
                  <c:v>2.6218027223655871</c:v>
                </c:pt>
                <c:pt idx="49">
                  <c:v>2.6204899882566286</c:v>
                </c:pt>
                <c:pt idx="50">
                  <c:v>2.6192171754065861</c:v>
                </c:pt>
                <c:pt idx="51">
                  <c:v>2.6179823065337859</c:v>
                </c:pt>
                <c:pt idx="52">
                  <c:v>2.6167835385779732</c:v>
                </c:pt>
                <c:pt idx="53">
                  <c:v>2.6156191512211238</c:v>
                </c:pt>
                <c:pt idx="54">
                  <c:v>2.6144875365848947</c:v>
                </c:pt>
                <c:pt idx="55">
                  <c:v>2.6133871899648695</c:v>
                </c:pt>
                <c:pt idx="56">
                  <c:v>2.6123167014805775</c:v>
                </c:pt>
                <c:pt idx="57">
                  <c:v>2.6112747485362542</c:v>
                </c:pt>
                <c:pt idx="58">
                  <c:v>2.6102600890009984</c:v>
                </c:pt>
                <c:pt idx="59">
                  <c:v>2.6092715550286032</c:v>
                </c:pt>
                <c:pt idx="60">
                  <c:v>2.6083080474473999</c:v>
                </c:pt>
                <c:pt idx="61">
                  <c:v>2.6073685306590297</c:v>
                </c:pt>
                <c:pt idx="62">
                  <c:v>2.6064520279924963</c:v>
                </c:pt>
                <c:pt idx="63">
                  <c:v>2.6055576174662782</c:v>
                </c:pt>
                <c:pt idx="64">
                  <c:v>2.6046844279168218</c:v>
                </c:pt>
                <c:pt idx="65">
                  <c:v>2.6038316354565834</c:v>
                </c:pt>
                <c:pt idx="66">
                  <c:v>2.6029984602290019</c:v>
                </c:pt>
                <c:pt idx="67">
                  <c:v>2.6021841634314162</c:v>
                </c:pt>
                <c:pt idx="68">
                  <c:v>2.6013880445802071</c:v>
                </c:pt>
                <c:pt idx="69">
                  <c:v>2.6006094389952081</c:v>
                </c:pt>
                <c:pt idx="70">
                  <c:v>2.5998477154829187</c:v>
                </c:pt>
                <c:pt idx="71">
                  <c:v>2.5991022742002317</c:v>
                </c:pt>
                <c:pt idx="72">
                  <c:v>2.5983725446822885</c:v>
                </c:pt>
                <c:pt idx="73">
                  <c:v>2.5976579840197722</c:v>
                </c:pt>
                <c:pt idx="74">
                  <c:v>2.5969580751724468</c:v>
                </c:pt>
                <c:pt idx="75">
                  <c:v>2.5962723254070732</c:v>
                </c:pt>
                <c:pt idx="76">
                  <c:v>2.5956002648490077</c:v>
                </c:pt>
                <c:pt idx="77">
                  <c:v>2.5949414451378443</c:v>
                </c:pt>
                <c:pt idx="78">
                  <c:v>2.59429543817838</c:v>
                </c:pt>
                <c:pt idx="79">
                  <c:v>2.5936618349790184</c:v>
                </c:pt>
                <c:pt idx="80">
                  <c:v>2.5930402445704859</c:v>
                </c:pt>
                <c:pt idx="81">
                  <c:v>2.5924302929983654</c:v>
                </c:pt>
                <c:pt idx="82">
                  <c:v>2.5918316223835784</c:v>
                </c:pt>
                <c:pt idx="83">
                  <c:v>2.5912438900454653</c:v>
                </c:pt>
              </c:numCache>
            </c:numRef>
          </c:yVal>
          <c:smooth val="1"/>
        </c:ser>
        <c:axId val="80801152"/>
        <c:axId val="80880768"/>
      </c:scatterChart>
      <c:valAx>
        <c:axId val="8080115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0880768"/>
        <c:crosses val="autoZero"/>
        <c:crossBetween val="midCat"/>
        <c:majorUnit val="25000"/>
        <c:minorUnit val="4000"/>
      </c:valAx>
      <c:valAx>
        <c:axId val="80880768"/>
        <c:scaling>
          <c:orientation val="minMax"/>
          <c:max val="3.2"/>
          <c:min val="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0801152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29891478978979785"/>
          <c:y val="1.1529487179487301E-2"/>
          <c:w val="0.39223198198198561"/>
          <c:h val="5.580705128205132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" r="0.23622047244094491" t="0.39370078740157488" header="0.31496062992126928" footer="0.31496062992126928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8509316770186396E-2"/>
          <c:y val="9.8944191919193264E-2"/>
          <c:w val="0.95155279503104506"/>
          <c:h val="0.71962070707071502"/>
        </c:manualLayout>
      </c:layout>
      <c:barChart>
        <c:barDir val="col"/>
        <c:grouping val="stacked"/>
        <c:ser>
          <c:idx val="0"/>
          <c:order val="0"/>
          <c:tx>
            <c:strRef>
              <c:f>KPI_4!$B$25</c:f>
              <c:strCache>
                <c:ptCount val="1"/>
                <c:pt idx="0">
                  <c:v>0 to 4 weeks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KPI_4!$C$25:$Q$25</c:f>
              <c:numCache>
                <c:formatCode>0.0</c:formatCode>
                <c:ptCount val="15"/>
                <c:pt idx="0">
                  <c:v>35.675675675675677</c:v>
                </c:pt>
                <c:pt idx="1">
                  <c:v>41.582150101419877</c:v>
                </c:pt>
                <c:pt idx="2">
                  <c:v>82.401315789473699</c:v>
                </c:pt>
                <c:pt idx="3">
                  <c:v>53.409090909090907</c:v>
                </c:pt>
                <c:pt idx="4">
                  <c:v>61.29582267689684</c:v>
                </c:pt>
                <c:pt idx="5">
                  <c:v>48.412222887956865</c:v>
                </c:pt>
                <c:pt idx="6">
                  <c:v>54.327240695881969</c:v>
                </c:pt>
                <c:pt idx="7">
                  <c:v>44.369369369369373</c:v>
                </c:pt>
                <c:pt idx="8">
                  <c:v>36.59839715048976</c:v>
                </c:pt>
                <c:pt idx="9">
                  <c:v>77.821316614420056</c:v>
                </c:pt>
                <c:pt idx="10">
                  <c:v>82.022471910112358</c:v>
                </c:pt>
                <c:pt idx="11">
                  <c:v>75</c:v>
                </c:pt>
                <c:pt idx="12">
                  <c:v>79.633699633699635</c:v>
                </c:pt>
                <c:pt idx="13">
                  <c:v>68.243243243243242</c:v>
                </c:pt>
                <c:pt idx="14">
                  <c:v>55.615689912891085</c:v>
                </c:pt>
              </c:numCache>
            </c:numRef>
          </c:val>
        </c:ser>
        <c:ser>
          <c:idx val="1"/>
          <c:order val="1"/>
          <c:tx>
            <c:strRef>
              <c:f>KPI_4!$B$26</c:f>
              <c:strCache>
                <c:ptCount val="1"/>
                <c:pt idx="0">
                  <c:v>4&gt; to 8 weeks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KPI_4!$C$26:$Q$26</c:f>
              <c:numCache>
                <c:formatCode>0.0</c:formatCode>
                <c:ptCount val="15"/>
                <c:pt idx="0">
                  <c:v>44.744744744744743</c:v>
                </c:pt>
                <c:pt idx="1">
                  <c:v>52.941176470588232</c:v>
                </c:pt>
                <c:pt idx="2">
                  <c:v>16.282894736842106</c:v>
                </c:pt>
                <c:pt idx="3">
                  <c:v>38.28125</c:v>
                </c:pt>
                <c:pt idx="4">
                  <c:v>35.976129582267689</c:v>
                </c:pt>
                <c:pt idx="5">
                  <c:v>41.881366087477531</c:v>
                </c:pt>
                <c:pt idx="6">
                  <c:v>39.63884606914776</c:v>
                </c:pt>
                <c:pt idx="7">
                  <c:v>47.447447447447445</c:v>
                </c:pt>
                <c:pt idx="8">
                  <c:v>48.441674087266257</c:v>
                </c:pt>
                <c:pt idx="9">
                  <c:v>18.41692789968652</c:v>
                </c:pt>
                <c:pt idx="10">
                  <c:v>15.730337078651685</c:v>
                </c:pt>
                <c:pt idx="11">
                  <c:v>19.642857142857146</c:v>
                </c:pt>
                <c:pt idx="12">
                  <c:v>14.798534798534799</c:v>
                </c:pt>
                <c:pt idx="13">
                  <c:v>27.702702702702702</c:v>
                </c:pt>
                <c:pt idx="14">
                  <c:v>36.255863099840212</c:v>
                </c:pt>
              </c:numCache>
            </c:numRef>
          </c:val>
        </c:ser>
        <c:ser>
          <c:idx val="2"/>
          <c:order val="2"/>
          <c:tx>
            <c:strRef>
              <c:f>KPI_4!$B$27</c:f>
              <c:strCache>
                <c:ptCount val="1"/>
                <c:pt idx="0">
                  <c:v>more than 8 weeks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KPI_4!$C$27:$Q$27</c:f>
              <c:numCache>
                <c:formatCode>0.0</c:formatCode>
                <c:ptCount val="15"/>
                <c:pt idx="0">
                  <c:v>19.57957957957958</c:v>
                </c:pt>
                <c:pt idx="1">
                  <c:v>5.4766734279918854</c:v>
                </c:pt>
                <c:pt idx="2">
                  <c:v>1.3157894736842104</c:v>
                </c:pt>
                <c:pt idx="3">
                  <c:v>8.3096590909090917</c:v>
                </c:pt>
                <c:pt idx="4">
                  <c:v>2.7280477408354646</c:v>
                </c:pt>
                <c:pt idx="5">
                  <c:v>9.7064110245656074</c:v>
                </c:pt>
                <c:pt idx="6">
                  <c:v>6.0339132349702709</c:v>
                </c:pt>
                <c:pt idx="7">
                  <c:v>8.1831831831831821</c:v>
                </c:pt>
                <c:pt idx="8">
                  <c:v>14.959928762243987</c:v>
                </c:pt>
                <c:pt idx="9">
                  <c:v>3.7617554858934161</c:v>
                </c:pt>
                <c:pt idx="10">
                  <c:v>2.2471910112359552</c:v>
                </c:pt>
                <c:pt idx="11">
                  <c:v>5.3571428571428559</c:v>
                </c:pt>
                <c:pt idx="12">
                  <c:v>5.5677655677655675</c:v>
                </c:pt>
                <c:pt idx="13">
                  <c:v>4.0540540540540544</c:v>
                </c:pt>
                <c:pt idx="14">
                  <c:v>8.1284469872686991</c:v>
                </c:pt>
              </c:numCache>
            </c:numRef>
          </c:val>
        </c:ser>
        <c:gapWidth val="75"/>
        <c:overlap val="100"/>
        <c:axId val="80995072"/>
        <c:axId val="80996608"/>
      </c:barChart>
      <c:catAx>
        <c:axId val="809950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96608"/>
        <c:crosses val="autoZero"/>
        <c:auto val="1"/>
        <c:lblAlgn val="ctr"/>
        <c:lblOffset val="100"/>
        <c:tickLblSkip val="1"/>
        <c:tickMarkSkip val="1"/>
      </c:catAx>
      <c:valAx>
        <c:axId val="80996608"/>
        <c:scaling>
          <c:orientation val="minMax"/>
          <c:max val="1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95072"/>
        <c:crosses val="autoZero"/>
        <c:crossBetween val="between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93460960961587"/>
          <c:y val="2.1322474747474746E-2"/>
          <c:w val="0.28447654912701753"/>
          <c:h val="6.145530303030302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29706E-2"/>
          <c:y val="6.4467307692307713E-2"/>
          <c:w val="0.92833415915915918"/>
          <c:h val="0.73834273504273507"/>
        </c:manualLayout>
      </c:layout>
      <c:barChart>
        <c:barDir val="col"/>
        <c:grouping val="clustered"/>
        <c:ser>
          <c:idx val="1"/>
          <c:order val="0"/>
          <c:tx>
            <c:strRef>
              <c:f>KPI_5!$B$15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Grampian*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KPI_5!$C$15:$Q$15</c:f>
              <c:numCache>
                <c:formatCode>0.0</c:formatCode>
                <c:ptCount val="15"/>
                <c:pt idx="0">
                  <c:v>84.869565217391312</c:v>
                </c:pt>
                <c:pt idx="1">
                  <c:v>88.78205128205127</c:v>
                </c:pt>
                <c:pt idx="2">
                  <c:v>83.668341708542712</c:v>
                </c:pt>
                <c:pt idx="3">
                  <c:v>85.892116182572607</c:v>
                </c:pt>
                <c:pt idx="4">
                  <c:v>85.268414481897622</c:v>
                </c:pt>
                <c:pt idx="5">
                  <c:v>75.133079847908746</c:v>
                </c:pt>
                <c:pt idx="6">
                  <c:v>79.054680259499534</c:v>
                </c:pt>
                <c:pt idx="7">
                  <c:v>80.020181634712401</c:v>
                </c:pt>
                <c:pt idx="8">
                  <c:v>82.304264799490767</c:v>
                </c:pt>
                <c:pt idx="9">
                  <c:v>82.288828337874662</c:v>
                </c:pt>
                <c:pt idx="10">
                  <c:v>85.964912280701753</c:v>
                </c:pt>
                <c:pt idx="11">
                  <c:v>87.804878048780495</c:v>
                </c:pt>
                <c:pt idx="12">
                  <c:v>81.01010101010101</c:v>
                </c:pt>
                <c:pt idx="13">
                  <c:v>83.673469387755105</c:v>
                </c:pt>
                <c:pt idx="14">
                  <c:v>81.479602927324095</c:v>
                </c:pt>
              </c:numCache>
            </c:numRef>
          </c:val>
        </c:ser>
        <c:ser>
          <c:idx val="0"/>
          <c:order val="1"/>
          <c:tx>
            <c:strRef>
              <c:f>KPI_5!$B$16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Grampian*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KPI_5!$C$16:$Q$16</c:f>
              <c:numCache>
                <c:formatCode>0.0</c:formatCode>
                <c:ptCount val="15"/>
                <c:pt idx="0">
                  <c:v>81.109799291617463</c:v>
                </c:pt>
                <c:pt idx="1">
                  <c:v>86.746987951807228</c:v>
                </c:pt>
                <c:pt idx="2">
                  <c:v>87.301587301587304</c:v>
                </c:pt>
                <c:pt idx="3">
                  <c:v>85.022026431718061</c:v>
                </c:pt>
                <c:pt idx="4">
                  <c:v>81.125827814569533</c:v>
                </c:pt>
                <c:pt idx="5">
                  <c:v>71.458551941238184</c:v>
                </c:pt>
                <c:pt idx="6">
                  <c:v>79.694410936871733</c:v>
                </c:pt>
                <c:pt idx="7">
                  <c:v>80.809595202398796</c:v>
                </c:pt>
                <c:pt idx="8">
                  <c:v>79.152823920265774</c:v>
                </c:pt>
                <c:pt idx="9">
                  <c:v>80.856031128404666</c:v>
                </c:pt>
                <c:pt idx="10">
                  <c:v>81.632653061224488</c:v>
                </c:pt>
                <c:pt idx="11">
                  <c:v>86.956521739130437</c:v>
                </c:pt>
                <c:pt idx="12">
                  <c:v>77.638888888888886</c:v>
                </c:pt>
                <c:pt idx="13">
                  <c:v>92.753623188405797</c:v>
                </c:pt>
                <c:pt idx="14">
                  <c:v>80.031446540880495</c:v>
                </c:pt>
              </c:numCache>
            </c:numRef>
          </c:val>
        </c:ser>
        <c:gapWidth val="75"/>
        <c:overlap val="-25"/>
        <c:axId val="81026048"/>
        <c:axId val="81027840"/>
      </c:barChart>
      <c:catAx>
        <c:axId val="810260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027840"/>
        <c:crosses val="autoZero"/>
        <c:auto val="1"/>
        <c:lblAlgn val="ctr"/>
        <c:lblOffset val="100"/>
        <c:tickLblSkip val="1"/>
        <c:tickMarkSkip val="1"/>
      </c:catAx>
      <c:valAx>
        <c:axId val="8102784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026048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8557478632478863E-2"/>
          <c:w val="0.17726756756756967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111" l="0.70866141732285004" r="0.70866141732285004" t="0.74803149606301111" header="0.31496062992127194" footer="0.31496062992127194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3504729729729772E-2"/>
          <c:y val="6.8223344520459445E-2"/>
          <c:w val="0.91689271771771752"/>
          <c:h val="0.77614294871794043"/>
        </c:manualLayout>
      </c:layout>
      <c:barChart>
        <c:barDir val="col"/>
        <c:grouping val="clustered"/>
        <c:ser>
          <c:idx val="1"/>
          <c:order val="0"/>
          <c:tx>
            <c:strRef>
              <c:f>KPI_6!$B$13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KPI_6!$C$13:$Q$13</c:f>
              <c:numCache>
                <c:formatCode>0.0</c:formatCode>
                <c:ptCount val="15"/>
                <c:pt idx="0">
                  <c:v>96.721311475409834</c:v>
                </c:pt>
                <c:pt idx="1">
                  <c:v>98.91696750902527</c:v>
                </c:pt>
                <c:pt idx="2">
                  <c:v>100</c:v>
                </c:pt>
                <c:pt idx="3">
                  <c:v>96.859903381642511</c:v>
                </c:pt>
                <c:pt idx="4">
                  <c:v>97.071742313323568</c:v>
                </c:pt>
                <c:pt idx="5">
                  <c:v>95.242914979757089</c:v>
                </c:pt>
                <c:pt idx="6">
                  <c:v>97.889800703399771</c:v>
                </c:pt>
                <c:pt idx="7">
                  <c:v>97.477931904161409</c:v>
                </c:pt>
                <c:pt idx="8">
                  <c:v>98.917246713070384</c:v>
                </c:pt>
                <c:pt idx="9">
                  <c:v>95.496688741721854</c:v>
                </c:pt>
                <c:pt idx="10">
                  <c:v>93.877551020408163</c:v>
                </c:pt>
                <c:pt idx="11">
                  <c:v>94.444444444444443</c:v>
                </c:pt>
                <c:pt idx="12">
                  <c:v>95.012468827930178</c:v>
                </c:pt>
                <c:pt idx="13">
                  <c:v>89.024390243902445</c:v>
                </c:pt>
                <c:pt idx="14">
                  <c:v>96.976433970653616</c:v>
                </c:pt>
              </c:numCache>
            </c:numRef>
          </c:val>
        </c:ser>
        <c:ser>
          <c:idx val="0"/>
          <c:order val="1"/>
          <c:tx>
            <c:strRef>
              <c:f>KPI_6!$B$14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KPI_6!$C$14:$Q$14</c:f>
              <c:numCache>
                <c:formatCode>0.0</c:formatCode>
                <c:ptCount val="15"/>
                <c:pt idx="0">
                  <c:v>90.975254730713246</c:v>
                </c:pt>
                <c:pt idx="1">
                  <c:v>96.296296296296291</c:v>
                </c:pt>
                <c:pt idx="2">
                  <c:v>99.272727272727266</c:v>
                </c:pt>
                <c:pt idx="3">
                  <c:v>92.2279792746114</c:v>
                </c:pt>
                <c:pt idx="4">
                  <c:v>92.65306122448979</c:v>
                </c:pt>
                <c:pt idx="5">
                  <c:v>93.392070484581495</c:v>
                </c:pt>
                <c:pt idx="6">
                  <c:v>96.165489404641775</c:v>
                </c:pt>
                <c:pt idx="7">
                  <c:v>92.578849721706874</c:v>
                </c:pt>
                <c:pt idx="8">
                  <c:v>97.691500524658963</c:v>
                </c:pt>
                <c:pt idx="9">
                  <c:v>90.664100096246386</c:v>
                </c:pt>
                <c:pt idx="10">
                  <c:v>92.5</c:v>
                </c:pt>
                <c:pt idx="11">
                  <c:v>92.5</c:v>
                </c:pt>
                <c:pt idx="12">
                  <c:v>87.119856887298752</c:v>
                </c:pt>
                <c:pt idx="13">
                  <c:v>85.9375</c:v>
                </c:pt>
                <c:pt idx="14">
                  <c:v>93.614931237721024</c:v>
                </c:pt>
              </c:numCache>
            </c:numRef>
          </c:val>
        </c:ser>
        <c:gapWidth val="75"/>
        <c:overlap val="-25"/>
        <c:axId val="77839744"/>
        <c:axId val="81200256"/>
      </c:barChart>
      <c:lineChart>
        <c:grouping val="standard"/>
        <c:ser>
          <c:idx val="2"/>
          <c:order val="2"/>
          <c:tx>
            <c:strRef>
              <c:f>targets!$A$28</c:f>
              <c:strCache>
                <c:ptCount val="1"/>
                <c:pt idx="0">
                  <c:v>90% QIS Standard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targets!$B$28:$P$28</c:f>
              <c:numCache>
                <c:formatCode>General</c:formatCode>
                <c:ptCount val="15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marker val="1"/>
        <c:axId val="77839744"/>
        <c:axId val="81200256"/>
      </c:lineChart>
      <c:catAx>
        <c:axId val="778397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200256"/>
        <c:crosses val="autoZero"/>
        <c:auto val="1"/>
        <c:lblAlgn val="ctr"/>
        <c:lblOffset val="100"/>
        <c:tickLblSkip val="1"/>
        <c:tickMarkSkip val="1"/>
      </c:catAx>
      <c:valAx>
        <c:axId val="81200256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839744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5436861861862301"/>
          <c:y val="4.5399832193107033E-3"/>
          <c:w val="0.28977507507507538"/>
          <c:h val="5.4205555555555555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056" l="0.70866141732284982" r="0.70866141732284982" t="0.74803149606301056" header="0.31496062992127177" footer="0.31496062992127177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5464209401710292"/>
        </c:manualLayout>
      </c:layout>
      <c:scatterChart>
        <c:scatterStyle val="smoothMarker"/>
        <c:ser>
          <c:idx val="1"/>
          <c:order val="0"/>
          <c:tx>
            <c:strRef>
              <c:f>KPI_7!$C$12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'funnel_X-axis'!$C$32</c:f>
              <c:numCache>
                <c:formatCode>#,##0;\-#,##0;\-;@</c:formatCode>
                <c:ptCount val="1"/>
                <c:pt idx="0">
                  <c:v>1663</c:v>
                </c:pt>
              </c:numCache>
            </c:numRef>
          </c:xVal>
          <c:yVal>
            <c:numRef>
              <c:f>KPI_7!$C$16</c:f>
              <c:numCache>
                <c:formatCode>0.00</c:formatCode>
                <c:ptCount val="1"/>
                <c:pt idx="0">
                  <c:v>0.54119061936259771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KPI_7!$D$12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3132207207207263E-2"/>
                  <c:y val="-3.235555555555548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'funnel_X-axis'!$D$32</c:f>
              <c:numCache>
                <c:formatCode>#,##0;\-#,##0;\-;@</c:formatCode>
                <c:ptCount val="1"/>
                <c:pt idx="0">
                  <c:v>493</c:v>
                </c:pt>
              </c:numCache>
            </c:numRef>
          </c:xVal>
          <c:yVal>
            <c:numRef>
              <c:f>KPI_7!$D$16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KPI_7!$E$12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'funnel_X-axis'!$E$32</c:f>
              <c:numCache>
                <c:formatCode>#,##0;\-#,##0;\-;@</c:formatCode>
                <c:ptCount val="1"/>
                <c:pt idx="0">
                  <c:v>608</c:v>
                </c:pt>
              </c:numCache>
            </c:numRef>
          </c:xVal>
          <c:yVal>
            <c:numRef>
              <c:f>KPI_7!$E$16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KPI_7!$F$12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3.059517553831456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'funnel_X-axis'!$F$32</c:f>
              <c:numCache>
                <c:formatCode>#,##0;\-#,##0;\-;@</c:formatCode>
                <c:ptCount val="1"/>
                <c:pt idx="0">
                  <c:v>1407</c:v>
                </c:pt>
              </c:numCache>
            </c:numRef>
          </c:xVal>
          <c:yVal>
            <c:numRef>
              <c:f>KPI_7!$F$16</c:f>
              <c:numCache>
                <c:formatCode>0.00</c:formatCode>
                <c:ptCount val="1"/>
                <c:pt idx="0">
                  <c:v>0.78180525941719969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KPI_7!$G$12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'funnel_X-axis'!$G$32</c:f>
              <c:numCache>
                <c:formatCode>#,##0;\-#,##0;\-;@</c:formatCode>
                <c:ptCount val="1"/>
                <c:pt idx="0">
                  <c:v>1173</c:v>
                </c:pt>
              </c:numCache>
            </c:numRef>
          </c:xVal>
          <c:yVal>
            <c:numRef>
              <c:f>KPI_7!$G$16</c:f>
              <c:numCache>
                <c:formatCode>0.00</c:formatCode>
                <c:ptCount val="1"/>
                <c:pt idx="0">
                  <c:v>8.525149190110827E-2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KPI_7!$H$12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'funnel_X-axis'!$H$32</c:f>
              <c:numCache>
                <c:formatCode>#,##0;\-#,##0;\-;@</c:formatCode>
                <c:ptCount val="1"/>
                <c:pt idx="0">
                  <c:v>1669</c:v>
                </c:pt>
              </c:numCache>
            </c:numRef>
          </c:xVal>
          <c:yVal>
            <c:numRef>
              <c:f>KPI_7!$H$16</c:f>
              <c:numCache>
                <c:formatCode>0.00</c:formatCode>
                <c:ptCount val="1"/>
                <c:pt idx="0">
                  <c:v>0.41941282204913122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KPI_7!$I$12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452297297297528E-2"/>
                  <c:y val="4.117200854700855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'funnel_X-axis'!$I$32</c:f>
              <c:numCache>
                <c:formatCode>#,##0;\-#,##0;\-;@</c:formatCode>
                <c:ptCount val="1"/>
                <c:pt idx="0">
                  <c:v>4541</c:v>
                </c:pt>
              </c:numCache>
            </c:numRef>
          </c:xVal>
          <c:yVal>
            <c:numRef>
              <c:f>KPI_7!$I$16</c:f>
              <c:numCache>
                <c:formatCode>0.00</c:formatCode>
                <c:ptCount val="1"/>
                <c:pt idx="0">
                  <c:v>0.8588416648315349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KPI_7!$J$12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'funnel_X-axis'!$J$32</c:f>
              <c:numCache>
                <c:formatCode>#,##0;\-#,##0;\-;@</c:formatCode>
                <c:ptCount val="1"/>
                <c:pt idx="0">
                  <c:v>1332</c:v>
                </c:pt>
              </c:numCache>
            </c:numRef>
          </c:xVal>
          <c:yVal>
            <c:numRef>
              <c:f>KPI_7!$J$16</c:f>
              <c:numCache>
                <c:formatCode>0.00</c:formatCode>
                <c:ptCount val="1"/>
                <c:pt idx="0">
                  <c:v>0.37537537537537535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KPI_7!$K$12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'funnel_X-axis'!$K$32</c:f>
              <c:numCache>
                <c:formatCode>#,##0;\-#,##0;\-;@</c:formatCode>
                <c:ptCount val="1"/>
                <c:pt idx="0">
                  <c:v>2246</c:v>
                </c:pt>
              </c:numCache>
            </c:numRef>
          </c:xVal>
          <c:yVal>
            <c:numRef>
              <c:f>KPI_7!$K$16</c:f>
              <c:numCache>
                <c:formatCode>0.00</c:formatCode>
                <c:ptCount val="1"/>
                <c:pt idx="0">
                  <c:v>0.3561887800534283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KPI_7!$L$12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'funnel_X-axis'!$L$32</c:f>
              <c:numCache>
                <c:formatCode>#,##0;\-#,##0;\-;@</c:formatCode>
                <c:ptCount val="1"/>
                <c:pt idx="0">
                  <c:v>2549</c:v>
                </c:pt>
              </c:numCache>
            </c:numRef>
          </c:xVal>
          <c:yVal>
            <c:numRef>
              <c:f>KPI_7!$L$16</c:f>
              <c:numCache>
                <c:formatCode>0.00</c:formatCode>
                <c:ptCount val="1"/>
                <c:pt idx="0">
                  <c:v>1.1769321302471558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KPI_7!$M$12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115615615615761E-2"/>
                  <c:y val="-4.341880341880342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'funnel_X-axis'!$M$32</c:f>
              <c:numCache>
                <c:formatCode>#,##0;\-#,##0;\-;@</c:formatCode>
                <c:ptCount val="1"/>
                <c:pt idx="0">
                  <c:v>89</c:v>
                </c:pt>
              </c:numCache>
            </c:numRef>
          </c:xVal>
          <c:yVal>
            <c:numRef>
              <c:f>KPI_7!$M$16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KPI_7!$N$12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8.7398890260467465E-18"/>
                  <c:y val="-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'funnel_X-axis'!$N$32</c:f>
              <c:numCache>
                <c:formatCode>#,##0;\-#,##0;\-;@</c:formatCode>
                <c:ptCount val="1"/>
                <c:pt idx="0">
                  <c:v>112</c:v>
                </c:pt>
              </c:numCache>
            </c:numRef>
          </c:xVal>
          <c:yVal>
            <c:numRef>
              <c:f>KPI_7!$N$16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KPI_7!$O$12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'funnel_X-axis'!$O$32</c:f>
              <c:numCache>
                <c:formatCode>#,##0;\-#,##0;\-;@</c:formatCode>
                <c:ptCount val="1"/>
                <c:pt idx="0">
                  <c:v>1361</c:v>
                </c:pt>
              </c:numCache>
            </c:numRef>
          </c:xVal>
          <c:yVal>
            <c:numRef>
              <c:f>KPI_7!$O$16</c:f>
              <c:numCache>
                <c:formatCode>0.00</c:formatCode>
                <c:ptCount val="1"/>
                <c:pt idx="0">
                  <c:v>0.58780308596620123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KPI_7!$P$12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'funnel_X-axis'!$P$32</c:f>
              <c:numCache>
                <c:formatCode>#,##0;\-#,##0;\-;@</c:formatCode>
                <c:ptCount val="1"/>
                <c:pt idx="0">
                  <c:v>146</c:v>
                </c:pt>
              </c:numCache>
            </c:numRef>
          </c:xVal>
          <c:yVal>
            <c:numRef>
              <c:f>KPI_7!$P$16</c:f>
              <c:numCache>
                <c:formatCode>0.00</c:formatCode>
                <c:ptCount val="1"/>
                <c:pt idx="0">
                  <c:v>0.68493150684931503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KPI_7!$Q$12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'funnel_Limits&amp;Scot'!$L$11:$L$46</c:f>
              <c:numCache>
                <c:formatCode>General</c:formatCode>
                <c:ptCount val="3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1500</c:v>
                </c:pt>
                <c:pt idx="16">
                  <c:v>2000</c:v>
                </c:pt>
                <c:pt idx="17">
                  <c:v>2100</c:v>
                </c:pt>
                <c:pt idx="18">
                  <c:v>2200</c:v>
                </c:pt>
                <c:pt idx="19">
                  <c:v>2300</c:v>
                </c:pt>
                <c:pt idx="20">
                  <c:v>2500</c:v>
                </c:pt>
                <c:pt idx="21">
                  <c:v>3000</c:v>
                </c:pt>
                <c:pt idx="22">
                  <c:v>3500</c:v>
                </c:pt>
                <c:pt idx="23">
                  <c:v>4000</c:v>
                </c:pt>
                <c:pt idx="24">
                  <c:v>4500</c:v>
                </c:pt>
                <c:pt idx="25">
                  <c:v>5000</c:v>
                </c:pt>
                <c:pt idx="26">
                  <c:v>5500</c:v>
                </c:pt>
                <c:pt idx="27">
                  <c:v>6000</c:v>
                </c:pt>
                <c:pt idx="28">
                  <c:v>6500</c:v>
                </c:pt>
                <c:pt idx="29">
                  <c:v>7000</c:v>
                </c:pt>
                <c:pt idx="30">
                  <c:v>7500</c:v>
                </c:pt>
                <c:pt idx="31">
                  <c:v>8000</c:v>
                </c:pt>
                <c:pt idx="32">
                  <c:v>8500</c:v>
                </c:pt>
                <c:pt idx="33">
                  <c:v>9000</c:v>
                </c:pt>
                <c:pt idx="34">
                  <c:v>9500</c:v>
                </c:pt>
                <c:pt idx="35">
                  <c:v>10000</c:v>
                </c:pt>
              </c:numCache>
            </c:numRef>
          </c:xVal>
          <c:yVal>
            <c:numRef>
              <c:f>'funnel_Limits&amp;Scot'!$M$11:$M$46</c:f>
              <c:numCache>
                <c:formatCode>0.000</c:formatCode>
                <c:ptCount val="36"/>
                <c:pt idx="0">
                  <c:v>0.61375006446954461</c:v>
                </c:pt>
                <c:pt idx="1">
                  <c:v>0.61375006446954461</c:v>
                </c:pt>
                <c:pt idx="2">
                  <c:v>0.61375006446954461</c:v>
                </c:pt>
                <c:pt idx="3">
                  <c:v>0.61375006446954461</c:v>
                </c:pt>
                <c:pt idx="4">
                  <c:v>0.61375006446954461</c:v>
                </c:pt>
                <c:pt idx="5">
                  <c:v>0.61375006446954461</c:v>
                </c:pt>
                <c:pt idx="6">
                  <c:v>0.61375006446954461</c:v>
                </c:pt>
                <c:pt idx="7">
                  <c:v>0.61375006446954461</c:v>
                </c:pt>
                <c:pt idx="8">
                  <c:v>0.61375006446954461</c:v>
                </c:pt>
                <c:pt idx="9">
                  <c:v>0.61375006446954461</c:v>
                </c:pt>
                <c:pt idx="10">
                  <c:v>0.61375006446954461</c:v>
                </c:pt>
                <c:pt idx="11">
                  <c:v>0.61375006446954461</c:v>
                </c:pt>
                <c:pt idx="12">
                  <c:v>0.61375006446954461</c:v>
                </c:pt>
                <c:pt idx="13">
                  <c:v>0.61375006446954461</c:v>
                </c:pt>
                <c:pt idx="14">
                  <c:v>0.61375006446954461</c:v>
                </c:pt>
                <c:pt idx="15">
                  <c:v>0.61375006446954461</c:v>
                </c:pt>
                <c:pt idx="16">
                  <c:v>0.61375006446954461</c:v>
                </c:pt>
                <c:pt idx="17">
                  <c:v>0.61375006446954461</c:v>
                </c:pt>
                <c:pt idx="18">
                  <c:v>0.61375006446954461</c:v>
                </c:pt>
                <c:pt idx="19">
                  <c:v>0.61375006446954461</c:v>
                </c:pt>
                <c:pt idx="20">
                  <c:v>0.61375006446954461</c:v>
                </c:pt>
                <c:pt idx="21">
                  <c:v>0.61375006446954461</c:v>
                </c:pt>
                <c:pt idx="22">
                  <c:v>0.61375006446954461</c:v>
                </c:pt>
                <c:pt idx="23">
                  <c:v>0.61375006446954461</c:v>
                </c:pt>
                <c:pt idx="24">
                  <c:v>0.61375006446954461</c:v>
                </c:pt>
                <c:pt idx="25">
                  <c:v>0.61375006446954461</c:v>
                </c:pt>
                <c:pt idx="26">
                  <c:v>0.61375006446954461</c:v>
                </c:pt>
                <c:pt idx="27">
                  <c:v>0.61375006446954461</c:v>
                </c:pt>
                <c:pt idx="28">
                  <c:v>0.61375006446954461</c:v>
                </c:pt>
                <c:pt idx="29">
                  <c:v>0.61375006446954461</c:v>
                </c:pt>
                <c:pt idx="30">
                  <c:v>0.61375006446954461</c:v>
                </c:pt>
                <c:pt idx="31">
                  <c:v>0.61375006446954461</c:v>
                </c:pt>
                <c:pt idx="32">
                  <c:v>0.61375006446954461</c:v>
                </c:pt>
                <c:pt idx="33">
                  <c:v>0.61375006446954461</c:v>
                </c:pt>
                <c:pt idx="34">
                  <c:v>0.61375006446954461</c:v>
                </c:pt>
                <c:pt idx="35">
                  <c:v>0.61375006446954461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'funnel_Limits&amp;Scot'!$L$11:$L$46</c:f>
              <c:numCache>
                <c:formatCode>General</c:formatCode>
                <c:ptCount val="3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1500</c:v>
                </c:pt>
                <c:pt idx="16">
                  <c:v>2000</c:v>
                </c:pt>
                <c:pt idx="17">
                  <c:v>2100</c:v>
                </c:pt>
                <c:pt idx="18">
                  <c:v>2200</c:v>
                </c:pt>
                <c:pt idx="19">
                  <c:v>2300</c:v>
                </c:pt>
                <c:pt idx="20">
                  <c:v>2500</c:v>
                </c:pt>
                <c:pt idx="21">
                  <c:v>3000</c:v>
                </c:pt>
                <c:pt idx="22">
                  <c:v>3500</c:v>
                </c:pt>
                <c:pt idx="23">
                  <c:v>4000</c:v>
                </c:pt>
                <c:pt idx="24">
                  <c:v>4500</c:v>
                </c:pt>
                <c:pt idx="25">
                  <c:v>5000</c:v>
                </c:pt>
                <c:pt idx="26">
                  <c:v>5500</c:v>
                </c:pt>
                <c:pt idx="27">
                  <c:v>6000</c:v>
                </c:pt>
                <c:pt idx="28">
                  <c:v>6500</c:v>
                </c:pt>
                <c:pt idx="29">
                  <c:v>7000</c:v>
                </c:pt>
                <c:pt idx="30">
                  <c:v>7500</c:v>
                </c:pt>
                <c:pt idx="31">
                  <c:v>8000</c:v>
                </c:pt>
                <c:pt idx="32">
                  <c:v>8500</c:v>
                </c:pt>
                <c:pt idx="33">
                  <c:v>9000</c:v>
                </c:pt>
                <c:pt idx="34">
                  <c:v>9500</c:v>
                </c:pt>
                <c:pt idx="35">
                  <c:v>10000</c:v>
                </c:pt>
              </c:numCache>
            </c:numRef>
          </c:xVal>
          <c:yVal>
            <c:numRef>
              <c:f>'funnel_Limits&amp;Scot'!$O$11:$O$46</c:f>
              <c:numCache>
                <c:formatCode>0.00</c:formatCode>
                <c:ptCount val="36"/>
                <c:pt idx="0">
                  <c:v>9.1396783133936201E-3</c:v>
                </c:pt>
                <c:pt idx="1">
                  <c:v>4.1019380448172715E-2</c:v>
                </c:pt>
                <c:pt idx="2">
                  <c:v>7.312290183287018E-2</c:v>
                </c:pt>
                <c:pt idx="3">
                  <c:v>0.12136756416123548</c:v>
                </c:pt>
                <c:pt idx="4">
                  <c:v>0.15682876086684372</c:v>
                </c:pt>
                <c:pt idx="5">
                  <c:v>0.18455176974856777</c:v>
                </c:pt>
                <c:pt idx="6">
                  <c:v>0.20711701784736489</c:v>
                </c:pt>
                <c:pt idx="7">
                  <c:v>0.22601664365588639</c:v>
                </c:pt>
                <c:pt idx="8">
                  <c:v>0.24218830224517815</c:v>
                </c:pt>
                <c:pt idx="9">
                  <c:v>0.25625793151847359</c:v>
                </c:pt>
                <c:pt idx="10">
                  <c:v>0.26866309135171079</c:v>
                </c:pt>
                <c:pt idx="11">
                  <c:v>0.27972099180139826</c:v>
                </c:pt>
                <c:pt idx="12">
                  <c:v>0.28966848004028378</c:v>
                </c:pt>
                <c:pt idx="13">
                  <c:v>0.29868677222983137</c:v>
                </c:pt>
                <c:pt idx="14">
                  <c:v>0.30691740196000705</c:v>
                </c:pt>
                <c:pt idx="15">
                  <c:v>0.32144396701765238</c:v>
                </c:pt>
                <c:pt idx="16">
                  <c:v>0.34973717911381991</c:v>
                </c:pt>
                <c:pt idx="17">
                  <c:v>0.35439566409201334</c:v>
                </c:pt>
                <c:pt idx="18">
                  <c:v>0.35879600214325802</c:v>
                </c:pt>
                <c:pt idx="19">
                  <c:v>0.36296191500644009</c:v>
                </c:pt>
                <c:pt idx="20">
                  <c:v>0.37067085544766731</c:v>
                </c:pt>
                <c:pt idx="21">
                  <c:v>0.38702609146545247</c:v>
                </c:pt>
                <c:pt idx="22">
                  <c:v>0.40029165269577088</c:v>
                </c:pt>
                <c:pt idx="23">
                  <c:v>0.41134998991973881</c:v>
                </c:pt>
                <c:pt idx="24">
                  <c:v>0.42076346765318157</c:v>
                </c:pt>
                <c:pt idx="25">
                  <c:v>0.42891049101745027</c:v>
                </c:pt>
                <c:pt idx="26">
                  <c:v>0.43605671129378165</c:v>
                </c:pt>
                <c:pt idx="27">
                  <c:v>0.44239508238208142</c:v>
                </c:pt>
                <c:pt idx="28">
                  <c:v>0.44806972997113237</c:v>
                </c:pt>
                <c:pt idx="29">
                  <c:v>0.45319085652129687</c:v>
                </c:pt>
                <c:pt idx="30">
                  <c:v>0.45784441739761528</c:v>
                </c:pt>
                <c:pt idx="31">
                  <c:v>0.46209861199923108</c:v>
                </c:pt>
                <c:pt idx="32">
                  <c:v>0.46600836230500248</c:v>
                </c:pt>
                <c:pt idx="33">
                  <c:v>0.46961847894414349</c:v>
                </c:pt>
                <c:pt idx="34">
                  <c:v>0.47296594758579136</c:v>
                </c:pt>
                <c:pt idx="35">
                  <c:v>0.47608161138363797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'funnel_Limits&amp;Scot'!$L$11:$L$46</c:f>
              <c:numCache>
                <c:formatCode>General</c:formatCode>
                <c:ptCount val="3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1500</c:v>
                </c:pt>
                <c:pt idx="16">
                  <c:v>2000</c:v>
                </c:pt>
                <c:pt idx="17">
                  <c:v>2100</c:v>
                </c:pt>
                <c:pt idx="18">
                  <c:v>2200</c:v>
                </c:pt>
                <c:pt idx="19">
                  <c:v>2300</c:v>
                </c:pt>
                <c:pt idx="20">
                  <c:v>2500</c:v>
                </c:pt>
                <c:pt idx="21">
                  <c:v>3000</c:v>
                </c:pt>
                <c:pt idx="22">
                  <c:v>3500</c:v>
                </c:pt>
                <c:pt idx="23">
                  <c:v>4000</c:v>
                </c:pt>
                <c:pt idx="24">
                  <c:v>4500</c:v>
                </c:pt>
                <c:pt idx="25">
                  <c:v>5000</c:v>
                </c:pt>
                <c:pt idx="26">
                  <c:v>5500</c:v>
                </c:pt>
                <c:pt idx="27">
                  <c:v>6000</c:v>
                </c:pt>
                <c:pt idx="28">
                  <c:v>6500</c:v>
                </c:pt>
                <c:pt idx="29">
                  <c:v>7000</c:v>
                </c:pt>
                <c:pt idx="30">
                  <c:v>7500</c:v>
                </c:pt>
                <c:pt idx="31">
                  <c:v>8000</c:v>
                </c:pt>
                <c:pt idx="32">
                  <c:v>8500</c:v>
                </c:pt>
                <c:pt idx="33">
                  <c:v>9000</c:v>
                </c:pt>
                <c:pt idx="34">
                  <c:v>9500</c:v>
                </c:pt>
                <c:pt idx="35">
                  <c:v>10000</c:v>
                </c:pt>
              </c:numCache>
            </c:numRef>
          </c:xVal>
          <c:yVal>
            <c:numRef>
              <c:f>'funnel_Limits&amp;Scot'!$P$11:$P$46</c:f>
              <c:numCache>
                <c:formatCode>0.00</c:formatCode>
                <c:ptCount val="36"/>
                <c:pt idx="0">
                  <c:v>29.439074699500239</c:v>
                </c:pt>
                <c:pt idx="1">
                  <c:v>8.502962220421356</c:v>
                </c:pt>
                <c:pt idx="2">
                  <c:v>4.953319529839332</c:v>
                </c:pt>
                <c:pt idx="3">
                  <c:v>3.0428482485241459</c:v>
                </c:pt>
                <c:pt idx="4">
                  <c:v>2.3703095242704153</c:v>
                </c:pt>
                <c:pt idx="5">
                  <c:v>2.0208939024683521</c:v>
                </c:pt>
                <c:pt idx="6">
                  <c:v>1.8042918402271284</c:v>
                </c:pt>
                <c:pt idx="7">
                  <c:v>1.6556060009855929</c:v>
                </c:pt>
                <c:pt idx="8">
                  <c:v>1.5465192123249389</c:v>
                </c:pt>
                <c:pt idx="9">
                  <c:v>1.4626476694159436</c:v>
                </c:pt>
                <c:pt idx="10">
                  <c:v>1.3958834971938425</c:v>
                </c:pt>
                <c:pt idx="11">
                  <c:v>1.3412950728789694</c:v>
                </c:pt>
                <c:pt idx="12">
                  <c:v>1.2957030252432289</c:v>
                </c:pt>
                <c:pt idx="13">
                  <c:v>1.2569611968124501</c:v>
                </c:pt>
                <c:pt idx="14">
                  <c:v>1.2235658554179194</c:v>
                </c:pt>
                <c:pt idx="15">
                  <c:v>1.16874898072745</c:v>
                </c:pt>
                <c:pt idx="16">
                  <c:v>1.0749136481707002</c:v>
                </c:pt>
                <c:pt idx="17">
                  <c:v>1.0608848828528952</c:v>
                </c:pt>
                <c:pt idx="18">
                  <c:v>1.0479645621335099</c:v>
                </c:pt>
                <c:pt idx="19">
                  <c:v>1.0360182484310188</c:v>
                </c:pt>
                <c:pt idx="20">
                  <c:v>1.0146128196113273</c:v>
                </c:pt>
                <c:pt idx="21">
                  <c:v>0.97199534222871131</c:v>
                </c:pt>
                <c:pt idx="22">
                  <c:v>0.93996247152991763</c:v>
                </c:pt>
                <c:pt idx="23">
                  <c:v>0.91482396506436625</c:v>
                </c:pt>
                <c:pt idx="24">
                  <c:v>0.8944564657895141</c:v>
                </c:pt>
                <c:pt idx="25">
                  <c:v>0.87754447394966517</c:v>
                </c:pt>
                <c:pt idx="26">
                  <c:v>0.86322575766788101</c:v>
                </c:pt>
                <c:pt idx="27">
                  <c:v>0.85090951016197847</c:v>
                </c:pt>
                <c:pt idx="28">
                  <c:v>0.84017609384560799</c:v>
                </c:pt>
                <c:pt idx="29">
                  <c:v>0.83071846709001451</c:v>
                </c:pt>
                <c:pt idx="30">
                  <c:v>0.82230629782668774</c:v>
                </c:pt>
                <c:pt idx="31">
                  <c:v>0.81476308609081294</c:v>
                </c:pt>
                <c:pt idx="32">
                  <c:v>0.80795107983778414</c:v>
                </c:pt>
                <c:pt idx="33">
                  <c:v>0.80176103687680311</c:v>
                </c:pt>
                <c:pt idx="34">
                  <c:v>0.79610509880744806</c:v>
                </c:pt>
                <c:pt idx="35">
                  <c:v>0.79091172022280853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'funnel_Limits&amp;Scot'!$L$11:$L$46</c:f>
              <c:numCache>
                <c:formatCode>General</c:formatCode>
                <c:ptCount val="3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1500</c:v>
                </c:pt>
                <c:pt idx="16">
                  <c:v>2000</c:v>
                </c:pt>
                <c:pt idx="17">
                  <c:v>2100</c:v>
                </c:pt>
                <c:pt idx="18">
                  <c:v>2200</c:v>
                </c:pt>
                <c:pt idx="19">
                  <c:v>2300</c:v>
                </c:pt>
                <c:pt idx="20">
                  <c:v>2500</c:v>
                </c:pt>
                <c:pt idx="21">
                  <c:v>3000</c:v>
                </c:pt>
                <c:pt idx="22">
                  <c:v>3500</c:v>
                </c:pt>
                <c:pt idx="23">
                  <c:v>4000</c:v>
                </c:pt>
                <c:pt idx="24">
                  <c:v>4500</c:v>
                </c:pt>
                <c:pt idx="25">
                  <c:v>5000</c:v>
                </c:pt>
                <c:pt idx="26">
                  <c:v>5500</c:v>
                </c:pt>
                <c:pt idx="27">
                  <c:v>6000</c:v>
                </c:pt>
                <c:pt idx="28">
                  <c:v>6500</c:v>
                </c:pt>
                <c:pt idx="29">
                  <c:v>7000</c:v>
                </c:pt>
                <c:pt idx="30">
                  <c:v>7500</c:v>
                </c:pt>
                <c:pt idx="31">
                  <c:v>8000</c:v>
                </c:pt>
                <c:pt idx="32">
                  <c:v>8500</c:v>
                </c:pt>
                <c:pt idx="33">
                  <c:v>9000</c:v>
                </c:pt>
                <c:pt idx="34">
                  <c:v>9500</c:v>
                </c:pt>
                <c:pt idx="35">
                  <c:v>10000</c:v>
                </c:pt>
              </c:numCache>
            </c:numRef>
          </c:xVal>
          <c:yVal>
            <c:numRef>
              <c:f>'funnel_Limits&amp;Scot'!$R$11:$R$46</c:f>
              <c:numCache>
                <c:formatCode>0.00</c:formatCode>
                <c:ptCount val="36"/>
                <c:pt idx="0">
                  <c:v>4.1294734696325905E-3</c:v>
                </c:pt>
                <c:pt idx="1">
                  <c:v>1.9614777360891102E-2</c:v>
                </c:pt>
                <c:pt idx="2">
                  <c:v>3.6976726494064076E-2</c:v>
                </c:pt>
                <c:pt idx="3">
                  <c:v>6.6577237072098353E-2</c:v>
                </c:pt>
                <c:pt idx="4">
                  <c:v>9.1127740491084866E-2</c:v>
                </c:pt>
                <c:pt idx="5">
                  <c:v>0.11201088740972363</c:v>
                </c:pt>
                <c:pt idx="6">
                  <c:v>0.13011522226369193</c:v>
                </c:pt>
                <c:pt idx="7">
                  <c:v>0.14604519105527539</c:v>
                </c:pt>
                <c:pt idx="8">
                  <c:v>0.16023024613501785</c:v>
                </c:pt>
                <c:pt idx="9">
                  <c:v>0.17298617840733901</c:v>
                </c:pt>
                <c:pt idx="10">
                  <c:v>0.18455176974856771</c:v>
                </c:pt>
                <c:pt idx="11">
                  <c:v>0.19511179654426294</c:v>
                </c:pt>
                <c:pt idx="12">
                  <c:v>0.20481205914741635</c:v>
                </c:pt>
                <c:pt idx="13">
                  <c:v>0.21376953714025104</c:v>
                </c:pt>
                <c:pt idx="14">
                  <c:v>0.22207944992145959</c:v>
                </c:pt>
                <c:pt idx="15">
                  <c:v>0.23705747458534465</c:v>
                </c:pt>
                <c:pt idx="16">
                  <c:v>0.2673562669615398</c:v>
                </c:pt>
                <c:pt idx="17">
                  <c:v>0.27248568955062852</c:v>
                </c:pt>
                <c:pt idx="18">
                  <c:v>0.27736697364752755</c:v>
                </c:pt>
                <c:pt idx="19">
                  <c:v>0.28202038811135755</c:v>
                </c:pt>
                <c:pt idx="20">
                  <c:v>0.29071351355104941</c:v>
                </c:pt>
                <c:pt idx="21">
                  <c:v>0.30950603602022697</c:v>
                </c:pt>
                <c:pt idx="22">
                  <c:v>0.32509218420687019</c:v>
                </c:pt>
                <c:pt idx="23">
                  <c:v>0.33831645681288758</c:v>
                </c:pt>
                <c:pt idx="24">
                  <c:v>0.34973717911382002</c:v>
                </c:pt>
                <c:pt idx="25">
                  <c:v>0.35974124651786066</c:v>
                </c:pt>
                <c:pt idx="26">
                  <c:v>0.36860691960877762</c:v>
                </c:pt>
                <c:pt idx="27">
                  <c:v>0.37654046245411343</c:v>
                </c:pt>
                <c:pt idx="28">
                  <c:v>0.38369864570840179</c:v>
                </c:pt>
                <c:pt idx="29">
                  <c:v>0.39020316299308333</c:v>
                </c:pt>
                <c:pt idx="30">
                  <c:v>0.39615019818550173</c:v>
                </c:pt>
                <c:pt idx="31">
                  <c:v>0.40161696787005213</c:v>
                </c:pt>
                <c:pt idx="32">
                  <c:v>0.40666631226448863</c:v>
                </c:pt>
                <c:pt idx="33">
                  <c:v>0.41134998991973887</c:v>
                </c:pt>
                <c:pt idx="34">
                  <c:v>0.4157110893079129</c:v>
                </c:pt>
                <c:pt idx="35">
                  <c:v>0.41978582514246976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'funnel_Limits&amp;Scot'!$L$11:$L$46</c:f>
              <c:numCache>
                <c:formatCode>General</c:formatCode>
                <c:ptCount val="3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  <c:pt idx="7">
                  <c:v>600</c:v>
                </c:pt>
                <c:pt idx="8">
                  <c:v>700</c:v>
                </c:pt>
                <c:pt idx="9">
                  <c:v>800</c:v>
                </c:pt>
                <c:pt idx="10">
                  <c:v>900</c:v>
                </c:pt>
                <c:pt idx="11">
                  <c:v>1000</c:v>
                </c:pt>
                <c:pt idx="12">
                  <c:v>1100</c:v>
                </c:pt>
                <c:pt idx="13">
                  <c:v>1200</c:v>
                </c:pt>
                <c:pt idx="14">
                  <c:v>1300</c:v>
                </c:pt>
                <c:pt idx="15">
                  <c:v>1500</c:v>
                </c:pt>
                <c:pt idx="16">
                  <c:v>2000</c:v>
                </c:pt>
                <c:pt idx="17">
                  <c:v>2100</c:v>
                </c:pt>
                <c:pt idx="18">
                  <c:v>2200</c:v>
                </c:pt>
                <c:pt idx="19">
                  <c:v>2300</c:v>
                </c:pt>
                <c:pt idx="20">
                  <c:v>2500</c:v>
                </c:pt>
                <c:pt idx="21">
                  <c:v>3000</c:v>
                </c:pt>
                <c:pt idx="22">
                  <c:v>3500</c:v>
                </c:pt>
                <c:pt idx="23">
                  <c:v>4000</c:v>
                </c:pt>
                <c:pt idx="24">
                  <c:v>4500</c:v>
                </c:pt>
                <c:pt idx="25">
                  <c:v>5000</c:v>
                </c:pt>
                <c:pt idx="26">
                  <c:v>5500</c:v>
                </c:pt>
                <c:pt idx="27">
                  <c:v>6000</c:v>
                </c:pt>
                <c:pt idx="28">
                  <c:v>6500</c:v>
                </c:pt>
                <c:pt idx="29">
                  <c:v>7000</c:v>
                </c:pt>
                <c:pt idx="30">
                  <c:v>7500</c:v>
                </c:pt>
                <c:pt idx="31">
                  <c:v>8000</c:v>
                </c:pt>
                <c:pt idx="32">
                  <c:v>8500</c:v>
                </c:pt>
                <c:pt idx="33">
                  <c:v>9000</c:v>
                </c:pt>
                <c:pt idx="34">
                  <c:v>9500</c:v>
                </c:pt>
                <c:pt idx="35">
                  <c:v>10000</c:v>
                </c:pt>
              </c:numCache>
            </c:numRef>
          </c:xVal>
          <c:yVal>
            <c:numRef>
              <c:f>'funnel_Limits&amp;Scot'!$S$11:$S$46</c:f>
              <c:numCache>
                <c:formatCode>0.00</c:formatCode>
                <c:ptCount val="36"/>
                <c:pt idx="0">
                  <c:v>48.010344278603569</c:v>
                </c:pt>
                <c:pt idx="1">
                  <c:v>16.274876857333251</c:v>
                </c:pt>
                <c:pt idx="2">
                  <c:v>9.3460509147344588</c:v>
                </c:pt>
                <c:pt idx="3">
                  <c:v>5.414284130333729</c:v>
                </c:pt>
                <c:pt idx="4">
                  <c:v>4.0132413167313317</c:v>
                </c:pt>
                <c:pt idx="5">
                  <c:v>3.2889672338020994</c:v>
                </c:pt>
                <c:pt idx="6">
                  <c:v>2.8438534702108558</c:v>
                </c:pt>
                <c:pt idx="7">
                  <c:v>2.5411470542049108</c:v>
                </c:pt>
                <c:pt idx="8">
                  <c:v>2.3210815877963817</c:v>
                </c:pt>
                <c:pt idx="9">
                  <c:v>2.1533427500861979</c:v>
                </c:pt>
                <c:pt idx="10">
                  <c:v>2.0208939024683521</c:v>
                </c:pt>
                <c:pt idx="11">
                  <c:v>1.9134116216312467</c:v>
                </c:pt>
                <c:pt idx="12">
                  <c:v>1.8242683212249893</c:v>
                </c:pt>
                <c:pt idx="13">
                  <c:v>1.7490097471665373</c:v>
                </c:pt>
                <c:pt idx="14">
                  <c:v>1.6845287759156804</c:v>
                </c:pt>
                <c:pt idx="15">
                  <c:v>1.5795430511990383</c:v>
                </c:pt>
                <c:pt idx="16">
                  <c:v>1.4026289285975335</c:v>
                </c:pt>
                <c:pt idx="17">
                  <c:v>1.3765187062635427</c:v>
                </c:pt>
                <c:pt idx="18">
                  <c:v>1.3525561968667306</c:v>
                </c:pt>
                <c:pt idx="19">
                  <c:v>1.3304743267261936</c:v>
                </c:pt>
                <c:pt idx="20">
                  <c:v>1.2910921151248067</c:v>
                </c:pt>
                <c:pt idx="21">
                  <c:v>1.2134252989140595</c:v>
                </c:pt>
                <c:pt idx="22">
                  <c:v>1.1557429401267896</c:v>
                </c:pt>
                <c:pt idx="23">
                  <c:v>1.1109228836102494</c:v>
                </c:pt>
                <c:pt idx="24">
                  <c:v>1.0749136481707005</c:v>
                </c:pt>
                <c:pt idx="25">
                  <c:v>1.0452299342957641</c:v>
                </c:pt>
                <c:pt idx="26">
                  <c:v>1.0202568867381074</c:v>
                </c:pt>
                <c:pt idx="27">
                  <c:v>0.99889651102475752</c:v>
                </c:pt>
                <c:pt idx="28">
                  <c:v>0.98037430529852398</c:v>
                </c:pt>
                <c:pt idx="29">
                  <c:v>0.96412711273435647</c:v>
                </c:pt>
                <c:pt idx="30">
                  <c:v>0.94973486867335688</c:v>
                </c:pt>
                <c:pt idx="31">
                  <c:v>0.936877354955858</c:v>
                </c:pt>
                <c:pt idx="32">
                  <c:v>0.9253058461539222</c:v>
                </c:pt>
                <c:pt idx="33">
                  <c:v>0.91482396506436614</c:v>
                </c:pt>
                <c:pt idx="34">
                  <c:v>0.90527442177856821</c:v>
                </c:pt>
                <c:pt idx="35">
                  <c:v>0.89652961989608471</c:v>
                </c:pt>
              </c:numCache>
            </c:numRef>
          </c:yVal>
          <c:smooth val="1"/>
        </c:ser>
        <c:axId val="82449920"/>
        <c:axId val="82451456"/>
      </c:scatterChart>
      <c:valAx>
        <c:axId val="82449920"/>
        <c:scaling>
          <c:orientation val="minMax"/>
          <c:max val="5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451456"/>
        <c:crosses val="autoZero"/>
        <c:crossBetween val="midCat"/>
        <c:majorUnit val="1000"/>
        <c:minorUnit val="500"/>
      </c:valAx>
      <c:valAx>
        <c:axId val="82451456"/>
        <c:scaling>
          <c:orientation val="minMax"/>
          <c:max val="1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449920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1035623123123557"/>
          <c:y val="1.4243162393162569E-2"/>
          <c:w val="0.38555780780781929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" r="0.23622047244094491" t="0.39370078740157488" header="0.31496062992126928" footer="0.31496062992126928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9637179487179485E-2"/>
          <c:w val="0.93739624624624629"/>
          <c:h val="0.75981623931623921"/>
        </c:manualLayout>
      </c:layout>
      <c:barChart>
        <c:barDir val="col"/>
        <c:grouping val="clustered"/>
        <c:ser>
          <c:idx val="0"/>
          <c:order val="0"/>
          <c:tx>
            <c:strRef>
              <c:f>KPI_8!$B$15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KPI_8!$C$15:$Q$15</c:f>
              <c:numCache>
                <c:formatCode>0.000</c:formatCode>
                <c:ptCount val="15"/>
                <c:pt idx="0">
                  <c:v>0.19377568995889607</c:v>
                </c:pt>
                <c:pt idx="1">
                  <c:v>0.20993136859103756</c:v>
                </c:pt>
                <c:pt idx="2">
                  <c:v>0.17089689220836762</c:v>
                </c:pt>
                <c:pt idx="3">
                  <c:v>0.19522171609184716</c:v>
                </c:pt>
                <c:pt idx="4">
                  <c:v>0.15093740069907849</c:v>
                </c:pt>
                <c:pt idx="5">
                  <c:v>0.12739591174937751</c:v>
                </c:pt>
                <c:pt idx="6">
                  <c:v>0.16289513075636172</c:v>
                </c:pt>
                <c:pt idx="7">
                  <c:v>0.17194051461494375</c:v>
                </c:pt>
                <c:pt idx="8">
                  <c:v>0.14786064134553184</c:v>
                </c:pt>
                <c:pt idx="9">
                  <c:v>0.183399209486166</c:v>
                </c:pt>
                <c:pt idx="10">
                  <c:v>8.6956521739130432E-2</c:v>
                </c:pt>
                <c:pt idx="11">
                  <c:v>0.24559967253376994</c:v>
                </c:pt>
                <c:pt idx="12">
                  <c:v>0.17111567419575632</c:v>
                </c:pt>
                <c:pt idx="13">
                  <c:v>0.22083179977916823</c:v>
                </c:pt>
                <c:pt idx="14">
                  <c:v>0.16760338335363195</c:v>
                </c:pt>
              </c:numCache>
            </c:numRef>
          </c:val>
        </c:ser>
        <c:ser>
          <c:idx val="1"/>
          <c:order val="1"/>
          <c:tx>
            <c:strRef>
              <c:f>KPI_8!$B$16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KPI_8!$C$16:$Q$16</c:f>
              <c:numCache>
                <c:formatCode>0.000</c:formatCode>
                <c:ptCount val="15"/>
                <c:pt idx="0">
                  <c:v>0.10328756770374102</c:v>
                </c:pt>
                <c:pt idx="1">
                  <c:v>8.405127127547804E-2</c:v>
                </c:pt>
                <c:pt idx="2">
                  <c:v>8.7772231060398276E-2</c:v>
                </c:pt>
                <c:pt idx="3">
                  <c:v>0.10309837755711107</c:v>
                </c:pt>
                <c:pt idx="4">
                  <c:v>6.9084628670120898E-2</c:v>
                </c:pt>
                <c:pt idx="5">
                  <c:v>8.6566595682058198E-2</c:v>
                </c:pt>
                <c:pt idx="6">
                  <c:v>0.10104187518468739</c:v>
                </c:pt>
                <c:pt idx="7">
                  <c:v>9.5321312256732071E-2</c:v>
                </c:pt>
                <c:pt idx="8">
                  <c:v>0.11061279488365547</c:v>
                </c:pt>
                <c:pt idx="9">
                  <c:v>0.1027861910178574</c:v>
                </c:pt>
                <c:pt idx="10">
                  <c:v>7.8003120124804995E-2</c:v>
                </c:pt>
                <c:pt idx="11">
                  <c:v>0.15467904098994587</c:v>
                </c:pt>
                <c:pt idx="12">
                  <c:v>6.6285714285714281E-2</c:v>
                </c:pt>
                <c:pt idx="13">
                  <c:v>0.19163206643244968</c:v>
                </c:pt>
                <c:pt idx="14">
                  <c:v>9.5486229521613994E-2</c:v>
                </c:pt>
              </c:numCache>
            </c:numRef>
          </c:val>
        </c:ser>
        <c:gapWidth val="75"/>
        <c:overlap val="-25"/>
        <c:axId val="83609856"/>
        <c:axId val="83619840"/>
      </c:barChart>
      <c:catAx>
        <c:axId val="836098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3619840"/>
        <c:crosses val="autoZero"/>
        <c:auto val="1"/>
        <c:lblAlgn val="ctr"/>
        <c:lblOffset val="100"/>
        <c:tickLblSkip val="1"/>
        <c:tickMarkSkip val="1"/>
      </c:catAx>
      <c:valAx>
        <c:axId val="83619840"/>
        <c:scaling>
          <c:orientation val="minMax"/>
          <c:max val="0.3000000000000003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 cmpd="sng">
              <a:solidFill>
                <a:sysClr val="windowText" lastClr="000000">
                  <a:tint val="50000"/>
                  <a:shade val="95000"/>
                  <a:satMod val="105000"/>
                </a:sysClr>
              </a:solidFill>
              <a:prstDash val="sysDash"/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3609856"/>
        <c:crosses val="autoZero"/>
        <c:crossBetween val="between"/>
        <c:majorUnit val="0.05"/>
        <c:minorUnit val="0.0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940285285286016"/>
          <c:y val="6.1211538461538473E-3"/>
          <c:w val="0.16167957957957707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55" r="0.75000000000001155" t="1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544286</xdr:colOff>
      <xdr:row>8</xdr:row>
      <xdr:rowOff>170788</xdr:rowOff>
    </xdr:to>
    <xdr:pic>
      <xdr:nvPicPr>
        <xdr:cNvPr id="2" name="Picture 38" descr="ISD Scotl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2321" y="204107"/>
          <a:ext cx="1768929" cy="1599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329293</xdr:colOff>
      <xdr:row>1</xdr:row>
      <xdr:rowOff>160562</xdr:rowOff>
    </xdr:from>
    <xdr:to>
      <xdr:col>21</xdr:col>
      <xdr:colOff>598716</xdr:colOff>
      <xdr:row>9</xdr:row>
      <xdr:rowOff>77345</xdr:rowOff>
    </xdr:to>
    <xdr:pic>
      <xdr:nvPicPr>
        <xdr:cNvPr id="5" name="Picture 42" descr="NHS National Services Scotlan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911693" y="363762"/>
          <a:ext cx="1488623" cy="15423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16</xdr:col>
      <xdr:colOff>356475</xdr:colOff>
      <xdr:row>45</xdr:row>
      <xdr:rowOff>108000</xdr:rowOff>
    </xdr:to>
    <xdr:graphicFrame macro="">
      <xdr:nvGraphicFramePr>
        <xdr:cNvPr id="2" name="Chart 76" descr="Figure 7 Percentage of colonoscopic complication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0.93418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71974"/>
          <a:ext cx="4162500" cy="308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who have had a colonoscopy performed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16</xdr:col>
      <xdr:colOff>356475</xdr:colOff>
      <xdr:row>46</xdr:row>
      <xdr:rowOff>108000</xdr:rowOff>
    </xdr:to>
    <xdr:graphicFrame macro="">
      <xdr:nvGraphicFramePr>
        <xdr:cNvPr id="4" name="Chart 52" descr="Figure 8 Crude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8.1 Crude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0.94639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29124"/>
          <a:ext cx="4162500" cy="25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16</xdr:col>
      <xdr:colOff>356475</xdr:colOff>
      <xdr:row>46</xdr:row>
      <xdr:rowOff>108000</xdr:rowOff>
    </xdr:to>
    <xdr:graphicFrame macro="">
      <xdr:nvGraphicFramePr>
        <xdr:cNvPr id="3" name="Chart 89" descr="Figure 9 Percentages of people with screen detected cancers that are: Dukes' A,  Dukes' B, Dukes' C1, Dukes' C2, Dukes' D, Not known or Not stat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20</xdr:row>
      <xdr:rowOff>27214</xdr:rowOff>
    </xdr:from>
    <xdr:to>
      <xdr:col>16</xdr:col>
      <xdr:colOff>370082</xdr:colOff>
      <xdr:row>44</xdr:row>
      <xdr:rowOff>135214</xdr:rowOff>
    </xdr:to>
    <xdr:graphicFrame macro="">
      <xdr:nvGraphicFramePr>
        <xdr:cNvPr id="2" name="Chart 52" descr="Figure 10 Polyp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4" name="Chart 76" descr="Figure 10.1 Polyp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0.93825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91024"/>
          <a:ext cx="4162500" cy="28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16</xdr:col>
      <xdr:colOff>356475</xdr:colOff>
      <xdr:row>44</xdr:row>
      <xdr:rowOff>108000</xdr:rowOff>
    </xdr:to>
    <xdr:graphicFrame macro="">
      <xdr:nvGraphicFramePr>
        <xdr:cNvPr id="4" name="Chart 41" descr="Figure 11 Percentage of polyp cancer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16</xdr:col>
      <xdr:colOff>356475</xdr:colOff>
      <xdr:row>49</xdr:row>
      <xdr:rowOff>108000</xdr:rowOff>
    </xdr:to>
    <xdr:graphicFrame macro="">
      <xdr:nvGraphicFramePr>
        <xdr:cNvPr id="4" name="Chart 41" descr="Figure 1 Overall uptake of screening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76" descr="Figure 12.1 Overall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16</xdr:col>
      <xdr:colOff>356475</xdr:colOff>
      <xdr:row>44</xdr:row>
      <xdr:rowOff>108000</xdr:rowOff>
    </xdr:to>
    <xdr:graphicFrame macro="">
      <xdr:nvGraphicFramePr>
        <xdr:cNvPr id="6" name="Chart 52" descr="Figure 12 Overall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0.94029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00550"/>
          <a:ext cx="4162500" cy="279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16</xdr:col>
      <xdr:colOff>356475</xdr:colOff>
      <xdr:row>46</xdr:row>
      <xdr:rowOff>108000</xdr:rowOff>
    </xdr:to>
    <xdr:graphicFrame macro="">
      <xdr:nvGraphicFramePr>
        <xdr:cNvPr id="4" name="Chart 52" descr="Figure 13 High risk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13.1 High risk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0.94232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10074"/>
          <a:ext cx="4162500" cy="269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21</xdr:row>
      <xdr:rowOff>0</xdr:rowOff>
    </xdr:from>
    <xdr:to>
      <xdr:col>16</xdr:col>
      <xdr:colOff>356474</xdr:colOff>
      <xdr:row>45</xdr:row>
      <xdr:rowOff>108000</xdr:rowOff>
    </xdr:to>
    <xdr:graphicFrame macro="">
      <xdr:nvGraphicFramePr>
        <xdr:cNvPr id="2" name="Chart 41" descr="Figure 14 Positive Predictive Value of current screening test to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16</xdr:col>
      <xdr:colOff>356475</xdr:colOff>
      <xdr:row>45</xdr:row>
      <xdr:rowOff>108000</xdr:rowOff>
    </xdr:to>
    <xdr:graphicFrame macro="">
      <xdr:nvGraphicFramePr>
        <xdr:cNvPr id="4" name="Chart 41" descr="Figure 15 Positive Predictive Value of all adenomas where adenoma is the most serious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16</xdr:col>
      <xdr:colOff>356475</xdr:colOff>
      <xdr:row>45</xdr:row>
      <xdr:rowOff>108000</xdr:rowOff>
    </xdr:to>
    <xdr:graphicFrame macro="">
      <xdr:nvGraphicFramePr>
        <xdr:cNvPr id="3" name="Chart 41" descr="Figure 16 Positive Predictive Value of current screening test to high risk adenoma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16</xdr:col>
      <xdr:colOff>356475</xdr:colOff>
      <xdr:row>45</xdr:row>
      <xdr:rowOff>108000</xdr:rowOff>
    </xdr:to>
    <xdr:graphicFrame macro="">
      <xdr:nvGraphicFramePr>
        <xdr:cNvPr id="3" name="Chart 41" descr="Figure 17 Positive Predictive Value of current screening test to high risk adenoma or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41" descr="Figure 2 Overall uptake of screening for Scotland, by SIM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16</xdr:col>
      <xdr:colOff>356475</xdr:colOff>
      <xdr:row>45</xdr:row>
      <xdr:rowOff>108000</xdr:rowOff>
    </xdr:to>
    <xdr:graphicFrame macro="">
      <xdr:nvGraphicFramePr>
        <xdr:cNvPr id="3" name="Chart 41" descr="Figure 18 Positive Predictive Value of current screening test to any adenoma or cancer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51</xdr:row>
      <xdr:rowOff>0</xdr:rowOff>
    </xdr:from>
    <xdr:to>
      <xdr:col>16</xdr:col>
      <xdr:colOff>356474</xdr:colOff>
      <xdr:row>75</xdr:row>
      <xdr:rowOff>108000</xdr:rowOff>
    </xdr:to>
    <xdr:graphicFrame macro="">
      <xdr:nvGraphicFramePr>
        <xdr:cNvPr id="2" name="Chart 89" descr="Figure 19 Percentage of people with screen detected cancers which are classified as ICD-10 C18, C19 and C20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16</xdr:col>
      <xdr:colOff>356475</xdr:colOff>
      <xdr:row>44</xdr:row>
      <xdr:rowOff>108000</xdr:rowOff>
    </xdr:to>
    <xdr:graphicFrame macro="">
      <xdr:nvGraphicFramePr>
        <xdr:cNvPr id="5" name="Chart 52" descr="Figure 3 Positive screening test result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6" name="Chart 76" descr="Figure 3.1 Positive screening test result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0.913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07491" y="2973917"/>
          <a:ext cx="4262686" cy="283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31</xdr:row>
      <xdr:rowOff>68035</xdr:rowOff>
    </xdr:from>
    <xdr:to>
      <xdr:col>16</xdr:col>
      <xdr:colOff>356476</xdr:colOff>
      <xdr:row>53</xdr:row>
      <xdr:rowOff>17035</xdr:rowOff>
    </xdr:to>
    <xdr:graphicFrame macro="">
      <xdr:nvGraphicFramePr>
        <xdr:cNvPr id="2" name="Chart 112" descr="Figure 4 Time from screening test referral date to date colonoscopy perform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16</xdr:col>
      <xdr:colOff>356475</xdr:colOff>
      <xdr:row>46</xdr:row>
      <xdr:rowOff>108000</xdr:rowOff>
    </xdr:to>
    <xdr:graphicFrame macro="">
      <xdr:nvGraphicFramePr>
        <xdr:cNvPr id="4" name="Chart 41" descr="Figure 5 Percentage of people with a positive screening test result going on to have a colonoscopy performed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16</xdr:col>
      <xdr:colOff>356475</xdr:colOff>
      <xdr:row>44</xdr:row>
      <xdr:rowOff>108000</xdr:rowOff>
    </xdr:to>
    <xdr:graphicFrame macro="">
      <xdr:nvGraphicFramePr>
        <xdr:cNvPr id="4" name="Chart 41" descr="Figure 6 Colonoscopy comple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isdscotland.org/Health-Topics/Waiting-Times/Cancer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zoomScale="80" zoomScaleNormal="80" workbookViewId="0"/>
  </sheetViews>
  <sheetFormatPr defaultRowHeight="12.75"/>
  <cols>
    <col min="1" max="1" width="9.85546875" customWidth="1"/>
    <col min="2" max="2" width="4.85546875" customWidth="1"/>
    <col min="8" max="8" width="9.85546875" customWidth="1"/>
    <col min="9" max="9" width="10.5703125" customWidth="1"/>
    <col min="11" max="11" width="11.85546875" customWidth="1"/>
    <col min="17" max="17" width="12" customWidth="1"/>
  </cols>
  <sheetData>
    <row r="1" spans="1:17">
      <c r="A1" s="418" t="s">
        <v>284</v>
      </c>
      <c r="B1" s="418"/>
      <c r="C1" s="418"/>
      <c r="D1" s="418"/>
      <c r="E1" s="418"/>
      <c r="F1" s="418"/>
      <c r="G1" s="418"/>
      <c r="J1" s="84"/>
      <c r="K1" s="84"/>
      <c r="L1" s="84"/>
      <c r="M1" s="84"/>
      <c r="N1" s="84"/>
      <c r="O1" s="84"/>
      <c r="P1" s="84"/>
    </row>
    <row r="2" spans="1:17">
      <c r="A2" s="112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7"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7" ht="15">
      <c r="A4" s="84"/>
      <c r="B4" s="84"/>
      <c r="C4" s="16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7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7">
      <c r="A6" s="420" t="s">
        <v>285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7">
      <c r="A7" s="3" t="s">
        <v>293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7"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7">
      <c r="A9" s="84" t="s">
        <v>286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7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</row>
    <row r="11" spans="1:17" ht="39">
      <c r="A11" s="3"/>
      <c r="B11" s="3"/>
      <c r="C11" s="439" t="s">
        <v>5</v>
      </c>
      <c r="D11" s="439" t="s">
        <v>6</v>
      </c>
      <c r="E11" s="439" t="s">
        <v>7</v>
      </c>
      <c r="F11" s="439" t="s">
        <v>8</v>
      </c>
      <c r="G11" s="439" t="s">
        <v>9</v>
      </c>
      <c r="H11" s="439" t="s">
        <v>10</v>
      </c>
      <c r="I11" s="439" t="s">
        <v>21</v>
      </c>
      <c r="J11" s="439" t="s">
        <v>11</v>
      </c>
      <c r="K11" s="439" t="s">
        <v>12</v>
      </c>
      <c r="L11" s="439" t="s">
        <v>13</v>
      </c>
      <c r="M11" s="439" t="s">
        <v>14</v>
      </c>
      <c r="N11" s="439" t="s">
        <v>15</v>
      </c>
      <c r="O11" s="439" t="s">
        <v>16</v>
      </c>
      <c r="P11" s="439" t="s">
        <v>17</v>
      </c>
      <c r="Q11" s="441" t="s">
        <v>18</v>
      </c>
    </row>
    <row r="12" spans="1:1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4" spans="1:17">
      <c r="A14" s="424" t="s">
        <v>19</v>
      </c>
      <c r="C14" s="438">
        <v>0</v>
      </c>
      <c r="D14" s="438">
        <v>0</v>
      </c>
      <c r="E14" s="438">
        <v>0</v>
      </c>
      <c r="F14" s="438">
        <v>0</v>
      </c>
      <c r="G14" s="438">
        <v>0</v>
      </c>
      <c r="H14" s="438">
        <v>0</v>
      </c>
      <c r="I14" s="438">
        <v>0</v>
      </c>
      <c r="J14" s="438">
        <v>0</v>
      </c>
      <c r="K14" s="438">
        <v>2.5210084033613445</v>
      </c>
      <c r="L14" s="438">
        <v>14.136125654450263</v>
      </c>
      <c r="M14" s="438">
        <v>0</v>
      </c>
      <c r="N14" s="438">
        <v>0</v>
      </c>
      <c r="O14" s="438">
        <v>3.1914893617021276</v>
      </c>
      <c r="P14" s="438">
        <v>0</v>
      </c>
      <c r="Q14" s="440">
        <v>2.661290322580645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111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63" t="s">
        <v>91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497" t="s">
        <v>103</v>
      </c>
      <c r="Q1" s="497"/>
    </row>
    <row r="2" spans="1:17" ht="15.7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291"/>
      <c r="Q2" s="291"/>
    </row>
    <row r="3" spans="1:17" ht="15" customHeight="1">
      <c r="A3" s="63"/>
      <c r="B3" s="65"/>
      <c r="C3" s="64"/>
      <c r="D3" s="66"/>
      <c r="E3" s="66"/>
      <c r="F3" s="66"/>
      <c r="G3" s="66"/>
      <c r="H3" s="66"/>
      <c r="I3" s="64"/>
      <c r="J3" s="64"/>
      <c r="K3" s="64"/>
      <c r="L3" s="64"/>
      <c r="M3" s="64"/>
      <c r="N3" s="64"/>
      <c r="O3" s="64"/>
      <c r="P3" s="64"/>
      <c r="Q3" s="72"/>
    </row>
    <row r="4" spans="1:17">
      <c r="A4" s="499" t="s">
        <v>259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</row>
    <row r="5" spans="1:17">
      <c r="A5" s="499" t="s">
        <v>92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</row>
    <row r="6" spans="1:17" ht="15" customHeight="1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</row>
    <row r="7" spans="1:17" ht="15" customHeight="1">
      <c r="A7" s="292"/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</row>
    <row r="8" spans="1:17" ht="15" customHeight="1">
      <c r="A8" s="63"/>
      <c r="B8" s="65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</row>
    <row r="9" spans="1:17" ht="15.75">
      <c r="A9" s="67" t="s">
        <v>93</v>
      </c>
      <c r="B9" s="68"/>
      <c r="C9" s="68"/>
      <c r="D9" s="69"/>
      <c r="E9" s="69"/>
      <c r="F9" s="69"/>
      <c r="G9" s="69"/>
      <c r="H9" s="69"/>
      <c r="I9" s="69"/>
      <c r="J9" s="69"/>
      <c r="K9" s="69"/>
      <c r="L9" s="64"/>
      <c r="M9" s="64"/>
      <c r="N9" s="64"/>
      <c r="O9" s="64"/>
      <c r="P9" s="64"/>
      <c r="Q9" s="64"/>
    </row>
    <row r="10" spans="1:17" ht="15" customHeight="1" thickBot="1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4"/>
      <c r="M10" s="324"/>
      <c r="N10" s="324"/>
      <c r="O10" s="324"/>
      <c r="P10" s="324"/>
      <c r="Q10" s="324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3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99"/>
    </row>
    <row r="13" spans="1:17" ht="15.75">
      <c r="A13" s="37"/>
      <c r="B13" s="304" t="s">
        <v>104</v>
      </c>
      <c r="C13" s="446">
        <v>3.3763945977686434</v>
      </c>
      <c r="D13" s="446">
        <v>2.5191764230924507</v>
      </c>
      <c r="E13" s="446">
        <v>2.5191467814418633</v>
      </c>
      <c r="F13" s="446">
        <v>2.9872021319450903</v>
      </c>
      <c r="G13" s="446">
        <v>3.1816015252621543</v>
      </c>
      <c r="H13" s="446">
        <v>2.5382670295519909</v>
      </c>
      <c r="I13" s="446">
        <v>3.5627806639077217</v>
      </c>
      <c r="J13" s="446">
        <v>2.9893517540948991</v>
      </c>
      <c r="K13" s="446">
        <v>3.6295166805286017</v>
      </c>
      <c r="L13" s="446">
        <v>2.9011857707509883</v>
      </c>
      <c r="M13" s="446">
        <v>2.4782608695652173</v>
      </c>
      <c r="N13" s="446">
        <v>3.3565288579615231</v>
      </c>
      <c r="O13" s="446">
        <v>2.6062233454430581</v>
      </c>
      <c r="P13" s="446">
        <v>3.6069193963930801</v>
      </c>
      <c r="Q13" s="447">
        <v>3.084125724884633</v>
      </c>
    </row>
    <row r="14" spans="1:17" ht="15.75">
      <c r="A14" s="37"/>
      <c r="B14" s="304" t="s">
        <v>105</v>
      </c>
      <c r="C14" s="446">
        <v>2.1337699962211865</v>
      </c>
      <c r="D14" s="446">
        <v>1.7440638789661695</v>
      </c>
      <c r="E14" s="446">
        <v>1.728015799001591</v>
      </c>
      <c r="F14" s="446">
        <v>1.8476314504313851</v>
      </c>
      <c r="G14" s="446">
        <v>2.0863557858376511</v>
      </c>
      <c r="H14" s="446">
        <v>1.6499593137000292</v>
      </c>
      <c r="I14" s="446">
        <v>2.3706711658897883</v>
      </c>
      <c r="J14" s="446">
        <v>1.7660920909788971</v>
      </c>
      <c r="K14" s="446">
        <v>2.4214146370894758</v>
      </c>
      <c r="L14" s="446">
        <v>1.7610700727726234</v>
      </c>
      <c r="M14" s="446">
        <v>1.9110764430577223</v>
      </c>
      <c r="N14" s="446">
        <v>1.7788089713843775</v>
      </c>
      <c r="O14" s="446">
        <v>1.6457142857142857</v>
      </c>
      <c r="P14" s="446">
        <v>2.2037687639731716</v>
      </c>
      <c r="Q14" s="447">
        <v>1.9829956563509061</v>
      </c>
    </row>
    <row r="15" spans="1:17" ht="15.75">
      <c r="A15" s="37"/>
      <c r="B15" s="305" t="s">
        <v>19</v>
      </c>
      <c r="C15" s="448">
        <v>2.707613043183513</v>
      </c>
      <c r="D15" s="448">
        <v>2.1041182206886204</v>
      </c>
      <c r="E15" s="448">
        <v>2.0953332549664982</v>
      </c>
      <c r="F15" s="448">
        <v>2.3796091365418279</v>
      </c>
      <c r="G15" s="448">
        <v>2.5957949968591807</v>
      </c>
      <c r="H15" s="448">
        <v>2.0699852143913255</v>
      </c>
      <c r="I15" s="448">
        <v>2.9239437483079027</v>
      </c>
      <c r="J15" s="448">
        <v>2.3379113906201527</v>
      </c>
      <c r="K15" s="448">
        <v>2.9836463922070382</v>
      </c>
      <c r="L15" s="448">
        <v>2.2904630112247371</v>
      </c>
      <c r="M15" s="448">
        <v>2.1792763157894735</v>
      </c>
      <c r="N15" s="448">
        <v>2.5452376217935968</v>
      </c>
      <c r="O15" s="448">
        <v>2.0921013996280711</v>
      </c>
      <c r="P15" s="448">
        <v>2.8556771545827635</v>
      </c>
      <c r="Q15" s="449">
        <v>2.4959194210574531</v>
      </c>
    </row>
    <row r="16" spans="1:17" ht="15" customHeight="1" thickBot="1">
      <c r="A16" s="306"/>
      <c r="B16" s="326"/>
      <c r="C16" s="327"/>
      <c r="D16" s="327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.75">
      <c r="A20" s="70" t="s">
        <v>94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>
      <c r="A46" s="328" t="s">
        <v>96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98" t="s">
        <v>237</v>
      </c>
      <c r="P53" s="498"/>
      <c r="Q53" s="49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63" t="s">
        <v>238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71" t="s">
        <v>95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28" t="s">
        <v>96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A4:Q4"/>
    <mergeCell ref="A5:Q5"/>
    <mergeCell ref="P1:Q1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63" t="s">
        <v>130</v>
      </c>
      <c r="B1" s="119"/>
      <c r="C1" s="120"/>
      <c r="D1" s="120"/>
      <c r="E1" s="120"/>
      <c r="F1" s="120"/>
      <c r="G1" s="120"/>
      <c r="H1" s="120"/>
      <c r="I1" s="120"/>
      <c r="J1" s="120"/>
      <c r="K1" s="119"/>
      <c r="L1" s="121"/>
      <c r="M1" s="121"/>
      <c r="N1" s="121"/>
      <c r="O1" s="121"/>
      <c r="P1" s="492" t="s">
        <v>103</v>
      </c>
      <c r="Q1" s="492"/>
    </row>
    <row r="2" spans="1:17" ht="15.75">
      <c r="A2" s="122" t="s">
        <v>131</v>
      </c>
      <c r="B2" s="37"/>
      <c r="C2" s="123"/>
      <c r="D2" s="120"/>
      <c r="E2" s="120"/>
      <c r="F2" s="120"/>
      <c r="G2" s="120"/>
      <c r="H2" s="120"/>
      <c r="I2" s="120"/>
      <c r="J2" s="120"/>
      <c r="K2" s="123"/>
      <c r="L2" s="124"/>
      <c r="M2" s="124"/>
      <c r="N2" s="124"/>
      <c r="O2" s="124"/>
      <c r="P2" s="37"/>
      <c r="Q2" s="37"/>
    </row>
    <row r="3" spans="1:17" ht="15" customHeight="1">
      <c r="A3" s="123"/>
      <c r="B3" s="122"/>
      <c r="C3" s="123"/>
      <c r="D3" s="120"/>
      <c r="E3" s="120"/>
      <c r="F3" s="120"/>
      <c r="G3" s="120"/>
      <c r="H3" s="120"/>
      <c r="I3" s="120"/>
      <c r="J3" s="120"/>
      <c r="K3" s="123"/>
      <c r="L3" s="124"/>
      <c r="M3" s="124"/>
      <c r="N3" s="124"/>
      <c r="O3" s="124"/>
      <c r="P3" s="37"/>
      <c r="Q3" s="37"/>
    </row>
    <row r="4" spans="1:17">
      <c r="A4" s="500" t="s">
        <v>258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</row>
    <row r="5" spans="1:17" ht="18">
      <c r="A5" s="501" t="s">
        <v>255</v>
      </c>
      <c r="B5" s="501"/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1"/>
      <c r="N5" s="501"/>
      <c r="O5" s="501"/>
      <c r="P5" s="501"/>
      <c r="Q5" s="501"/>
    </row>
    <row r="6" spans="1:17">
      <c r="A6" s="500" t="s">
        <v>127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</row>
    <row r="7" spans="1:17" ht="15" customHeight="1">
      <c r="A7" s="293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37"/>
      <c r="Q7" s="37"/>
    </row>
    <row r="8" spans="1:17" ht="18">
      <c r="A8" s="293"/>
      <c r="B8" s="125" t="s">
        <v>128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37"/>
      <c r="Q8" s="37"/>
    </row>
    <row r="9" spans="1:17" ht="15" customHeight="1">
      <c r="A9" s="126"/>
      <c r="B9" s="126"/>
      <c r="C9" s="126"/>
      <c r="D9" s="120"/>
      <c r="E9" s="120"/>
      <c r="F9" s="120"/>
      <c r="G9" s="120"/>
      <c r="H9" s="120"/>
      <c r="I9" s="120"/>
      <c r="J9" s="120"/>
      <c r="K9" s="126"/>
      <c r="L9" s="126"/>
      <c r="M9" s="126"/>
      <c r="N9" s="126"/>
      <c r="O9" s="126"/>
      <c r="P9" s="37"/>
      <c r="Q9" s="37"/>
    </row>
    <row r="10" spans="1:17" ht="15.75">
      <c r="A10" s="127" t="s">
        <v>129</v>
      </c>
      <c r="B10" s="124"/>
      <c r="C10" s="124"/>
      <c r="D10" s="128"/>
      <c r="E10" s="128"/>
      <c r="F10" s="128"/>
      <c r="G10" s="128"/>
      <c r="H10" s="128"/>
      <c r="I10" s="128"/>
      <c r="J10" s="128"/>
      <c r="K10" s="128"/>
      <c r="L10" s="126"/>
      <c r="M10" s="126"/>
      <c r="N10" s="126"/>
      <c r="O10" s="126"/>
      <c r="P10" s="37"/>
      <c r="Q10" s="37"/>
    </row>
    <row r="11" spans="1:17" ht="15" customHeight="1" thickBot="1">
      <c r="A11" s="309"/>
      <c r="B11" s="309"/>
      <c r="C11" s="310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313"/>
      <c r="B13" s="314"/>
      <c r="C13" s="329"/>
      <c r="D13" s="329"/>
      <c r="E13" s="329"/>
      <c r="F13" s="329"/>
      <c r="G13" s="329"/>
      <c r="H13" s="330"/>
      <c r="I13" s="329"/>
      <c r="J13" s="329"/>
      <c r="K13" s="329"/>
      <c r="L13" s="329"/>
      <c r="M13" s="329"/>
      <c r="N13" s="329"/>
      <c r="O13" s="329"/>
      <c r="P13" s="329"/>
      <c r="Q13" s="329"/>
    </row>
    <row r="14" spans="1:17" ht="15" customHeight="1">
      <c r="A14" s="315" t="s">
        <v>104</v>
      </c>
      <c r="B14" s="316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29"/>
    </row>
    <row r="15" spans="1:17" ht="15.75">
      <c r="A15" s="317"/>
      <c r="B15" s="332" t="s">
        <v>132</v>
      </c>
      <c r="C15" s="331">
        <v>36.335721596724667</v>
      </c>
      <c r="D15" s="331">
        <v>42.960288808664266</v>
      </c>
      <c r="E15" s="331">
        <v>80.780780780780773</v>
      </c>
      <c r="F15" s="331">
        <v>54.402895054282268</v>
      </c>
      <c r="G15" s="331">
        <v>60.907759882869691</v>
      </c>
      <c r="H15" s="331">
        <v>47.672064777327932</v>
      </c>
      <c r="I15" s="331">
        <v>53.341148886283705</v>
      </c>
      <c r="J15" s="331">
        <v>44.13619167717529</v>
      </c>
      <c r="K15" s="331">
        <v>35.344160866202628</v>
      </c>
      <c r="L15" s="331">
        <v>78.783873099801724</v>
      </c>
      <c r="M15" s="331">
        <v>75.510204081632651</v>
      </c>
      <c r="N15" s="331">
        <v>79.166666666666671</v>
      </c>
      <c r="O15" s="331">
        <v>78.70485678704857</v>
      </c>
      <c r="P15" s="331">
        <v>71.084337349397586</v>
      </c>
      <c r="Q15" s="333">
        <v>55.367934589406332</v>
      </c>
    </row>
    <row r="16" spans="1:17" ht="15.75">
      <c r="A16" s="320"/>
      <c r="B16" s="332" t="s">
        <v>133</v>
      </c>
      <c r="C16" s="331">
        <v>44.216990788126921</v>
      </c>
      <c r="D16" s="331">
        <v>50.541516245487358</v>
      </c>
      <c r="E16" s="331">
        <v>17.717717717717719</v>
      </c>
      <c r="F16" s="331">
        <v>37.394451145958989</v>
      </c>
      <c r="G16" s="331">
        <v>36.163982430453878</v>
      </c>
      <c r="H16" s="331">
        <v>42.307692307692307</v>
      </c>
      <c r="I16" s="331">
        <v>40.093786635404456</v>
      </c>
      <c r="J16" s="331">
        <v>47.540983606557376</v>
      </c>
      <c r="K16" s="331">
        <v>49.342614075792731</v>
      </c>
      <c r="L16" s="331">
        <v>17.448777263714472</v>
      </c>
      <c r="M16" s="331">
        <v>20.408163265306126</v>
      </c>
      <c r="N16" s="331">
        <v>16.666666666666668</v>
      </c>
      <c r="O16" s="331">
        <v>16.06475716064757</v>
      </c>
      <c r="P16" s="331">
        <v>25.30120481927711</v>
      </c>
      <c r="Q16" s="333">
        <v>36.286882332029862</v>
      </c>
    </row>
    <row r="17" spans="1:17" ht="15.75">
      <c r="A17" s="320"/>
      <c r="B17" s="332" t="s">
        <v>134</v>
      </c>
      <c r="C17" s="331">
        <v>19.447287615148412</v>
      </c>
      <c r="D17" s="331">
        <v>6.4981949458483736</v>
      </c>
      <c r="E17" s="331">
        <v>1.5015015015015014</v>
      </c>
      <c r="F17" s="331">
        <v>8.2026537997587461</v>
      </c>
      <c r="G17" s="331">
        <v>2.9282576866764281</v>
      </c>
      <c r="H17" s="331">
        <v>10.020242914979756</v>
      </c>
      <c r="I17" s="331">
        <v>6.5650644783118413</v>
      </c>
      <c r="J17" s="331">
        <v>8.3228247162673394</v>
      </c>
      <c r="K17" s="331">
        <v>15.313225058004639</v>
      </c>
      <c r="L17" s="331">
        <v>3.7673496364838073</v>
      </c>
      <c r="M17" s="331">
        <v>4.0816326530612246</v>
      </c>
      <c r="N17" s="331">
        <v>4.1666666666666661</v>
      </c>
      <c r="O17" s="331">
        <v>5.2303860523038601</v>
      </c>
      <c r="P17" s="331">
        <v>3.6144578313253017</v>
      </c>
      <c r="Q17" s="333">
        <v>8.3451830785638101</v>
      </c>
    </row>
    <row r="18" spans="1:17" ht="15" customHeight="1">
      <c r="A18" s="317"/>
      <c r="B18" s="317"/>
      <c r="C18" s="331"/>
      <c r="D18" s="331"/>
      <c r="E18" s="331"/>
      <c r="F18" s="331"/>
      <c r="G18" s="331"/>
      <c r="H18" s="331"/>
      <c r="I18" s="331"/>
      <c r="J18" s="331"/>
      <c r="K18" s="334"/>
      <c r="L18" s="331"/>
      <c r="M18" s="331"/>
      <c r="N18" s="331"/>
      <c r="O18" s="331"/>
      <c r="P18" s="331"/>
      <c r="Q18" s="333"/>
    </row>
    <row r="19" spans="1:17" ht="15" customHeight="1">
      <c r="A19" s="315" t="s">
        <v>105</v>
      </c>
      <c r="B19" s="316"/>
      <c r="C19" s="331"/>
      <c r="D19" s="331"/>
      <c r="E19" s="331"/>
      <c r="F19" s="331"/>
      <c r="G19" s="331"/>
      <c r="H19" s="331"/>
      <c r="I19" s="331"/>
      <c r="J19" s="334"/>
      <c r="K19" s="331"/>
      <c r="L19" s="331"/>
      <c r="M19" s="331"/>
      <c r="N19" s="331"/>
      <c r="O19" s="331"/>
      <c r="P19" s="333"/>
      <c r="Q19" s="329"/>
    </row>
    <row r="20" spans="1:17" ht="15.75">
      <c r="A20" s="317"/>
      <c r="B20" s="335" t="s">
        <v>132</v>
      </c>
      <c r="C20" s="336">
        <v>34.738372093023258</v>
      </c>
      <c r="D20" s="336">
        <v>39.81481481481481</v>
      </c>
      <c r="E20" s="336">
        <v>84.36363636363636</v>
      </c>
      <c r="F20" s="336">
        <v>51.986183074265981</v>
      </c>
      <c r="G20" s="336">
        <v>61.836734693877546</v>
      </c>
      <c r="H20" s="336">
        <v>49.486049926578559</v>
      </c>
      <c r="I20" s="336">
        <v>55.600403632694253</v>
      </c>
      <c r="J20" s="336">
        <v>44.712430426716139</v>
      </c>
      <c r="K20" s="336">
        <v>38.30010493179433</v>
      </c>
      <c r="L20" s="336">
        <v>76.41963426371511</v>
      </c>
      <c r="M20" s="336">
        <v>90</v>
      </c>
      <c r="N20" s="336">
        <v>67.5</v>
      </c>
      <c r="O20" s="336">
        <v>80.960854092526688</v>
      </c>
      <c r="P20" s="336">
        <v>64.615384615384613</v>
      </c>
      <c r="Q20" s="337">
        <v>55.957786231439442</v>
      </c>
    </row>
    <row r="21" spans="1:17" ht="15.75">
      <c r="A21" s="317"/>
      <c r="B21" s="335" t="s">
        <v>133</v>
      </c>
      <c r="C21" s="336">
        <v>45.494186046511629</v>
      </c>
      <c r="D21" s="336">
        <v>56.018518518518519</v>
      </c>
      <c r="E21" s="336">
        <v>14.545454545454547</v>
      </c>
      <c r="F21" s="336">
        <v>39.550949913644217</v>
      </c>
      <c r="G21" s="336">
        <v>35.714285714285708</v>
      </c>
      <c r="H21" s="336">
        <v>41.262848751835534</v>
      </c>
      <c r="I21" s="336">
        <v>39.051463168516648</v>
      </c>
      <c r="J21" s="336">
        <v>47.309833024118738</v>
      </c>
      <c r="K21" s="336">
        <v>47.219307450157395</v>
      </c>
      <c r="L21" s="336">
        <v>19.826756496631376</v>
      </c>
      <c r="M21" s="336">
        <v>10</v>
      </c>
      <c r="N21" s="336">
        <v>25</v>
      </c>
      <c r="O21" s="336">
        <v>12.98932384341637</v>
      </c>
      <c r="P21" s="336">
        <v>30.769230769230774</v>
      </c>
      <c r="Q21" s="337">
        <v>36.213032273898634</v>
      </c>
    </row>
    <row r="22" spans="1:17" ht="15.75">
      <c r="A22" s="317"/>
      <c r="B22" s="335" t="s">
        <v>134</v>
      </c>
      <c r="C22" s="336">
        <v>19.767441860465119</v>
      </c>
      <c r="D22" s="336">
        <v>4.1666666666666661</v>
      </c>
      <c r="E22" s="336">
        <v>1.0909090909090908</v>
      </c>
      <c r="F22" s="336">
        <v>8.4628670120898111</v>
      </c>
      <c r="G22" s="336">
        <v>2.4489795918367347</v>
      </c>
      <c r="H22" s="336">
        <v>9.251101321585903</v>
      </c>
      <c r="I22" s="336">
        <v>5.3481331987891023</v>
      </c>
      <c r="J22" s="336">
        <v>7.9777365491651206</v>
      </c>
      <c r="K22" s="336">
        <v>14.480587618048268</v>
      </c>
      <c r="L22" s="336">
        <v>3.753609239653513</v>
      </c>
      <c r="M22" s="336">
        <v>0</v>
      </c>
      <c r="N22" s="336">
        <v>7.5</v>
      </c>
      <c r="O22" s="336">
        <v>6.04982206405694</v>
      </c>
      <c r="P22" s="336">
        <v>4.6153846153846159</v>
      </c>
      <c r="Q22" s="337">
        <v>7.8291814946619214</v>
      </c>
    </row>
    <row r="23" spans="1:17" ht="15" customHeight="1">
      <c r="A23" s="317"/>
      <c r="B23" s="317"/>
      <c r="C23" s="338"/>
      <c r="D23" s="338"/>
      <c r="E23" s="338"/>
      <c r="F23" s="338"/>
      <c r="G23" s="338"/>
      <c r="H23" s="338"/>
      <c r="I23" s="338"/>
      <c r="J23" s="338"/>
      <c r="K23" s="334"/>
      <c r="L23" s="338"/>
      <c r="M23" s="338"/>
      <c r="N23" s="338"/>
      <c r="O23" s="338"/>
      <c r="P23" s="338"/>
      <c r="Q23" s="339"/>
    </row>
    <row r="24" spans="1:17" ht="15" customHeight="1">
      <c r="A24" s="315" t="s">
        <v>19</v>
      </c>
      <c r="B24" s="322"/>
      <c r="C24" s="340"/>
      <c r="D24" s="340"/>
      <c r="E24" s="340"/>
      <c r="F24" s="340"/>
      <c r="G24" s="340"/>
      <c r="H24" s="340"/>
      <c r="I24" s="340"/>
      <c r="J24" s="334"/>
      <c r="K24" s="340"/>
      <c r="L24" s="340"/>
      <c r="M24" s="340"/>
      <c r="N24" s="340"/>
      <c r="O24" s="340"/>
      <c r="P24" s="339"/>
      <c r="Q24" s="329"/>
    </row>
    <row r="25" spans="1:17" ht="15.75">
      <c r="A25" s="317"/>
      <c r="B25" s="341" t="s">
        <v>132</v>
      </c>
      <c r="C25" s="331">
        <v>35.675675675675677</v>
      </c>
      <c r="D25" s="331">
        <v>41.582150101419877</v>
      </c>
      <c r="E25" s="331">
        <v>82.401315789473699</v>
      </c>
      <c r="F25" s="331">
        <v>53.409090909090907</v>
      </c>
      <c r="G25" s="331">
        <v>61.29582267689684</v>
      </c>
      <c r="H25" s="331">
        <v>48.412222887956865</v>
      </c>
      <c r="I25" s="331">
        <v>54.327240695881969</v>
      </c>
      <c r="J25" s="331">
        <v>44.369369369369373</v>
      </c>
      <c r="K25" s="331">
        <v>36.59839715048976</v>
      </c>
      <c r="L25" s="331">
        <v>77.821316614420056</v>
      </c>
      <c r="M25" s="331">
        <v>82.022471910112358</v>
      </c>
      <c r="N25" s="331">
        <v>75</v>
      </c>
      <c r="O25" s="331">
        <v>79.633699633699635</v>
      </c>
      <c r="P25" s="331">
        <v>68.243243243243242</v>
      </c>
      <c r="Q25" s="333">
        <v>55.615689912891085</v>
      </c>
    </row>
    <row r="26" spans="1:17" ht="15.75">
      <c r="A26" s="317"/>
      <c r="B26" s="341" t="s">
        <v>133</v>
      </c>
      <c r="C26" s="331">
        <v>44.744744744744743</v>
      </c>
      <c r="D26" s="331">
        <v>52.941176470588232</v>
      </c>
      <c r="E26" s="331">
        <v>16.282894736842106</v>
      </c>
      <c r="F26" s="331">
        <v>38.28125</v>
      </c>
      <c r="G26" s="331">
        <v>35.976129582267689</v>
      </c>
      <c r="H26" s="331">
        <v>41.881366087477531</v>
      </c>
      <c r="I26" s="331">
        <v>39.63884606914776</v>
      </c>
      <c r="J26" s="331">
        <v>47.447447447447445</v>
      </c>
      <c r="K26" s="331">
        <v>48.441674087266257</v>
      </c>
      <c r="L26" s="331">
        <v>18.41692789968652</v>
      </c>
      <c r="M26" s="331">
        <v>15.730337078651685</v>
      </c>
      <c r="N26" s="331">
        <v>19.642857142857146</v>
      </c>
      <c r="O26" s="331">
        <v>14.798534798534799</v>
      </c>
      <c r="P26" s="331">
        <v>27.702702702702702</v>
      </c>
      <c r="Q26" s="333">
        <v>36.255863099840212</v>
      </c>
    </row>
    <row r="27" spans="1:17" ht="15.75">
      <c r="A27" s="317"/>
      <c r="B27" s="341" t="s">
        <v>134</v>
      </c>
      <c r="C27" s="331">
        <v>19.57957957957958</v>
      </c>
      <c r="D27" s="331">
        <v>5.4766734279918854</v>
      </c>
      <c r="E27" s="331">
        <v>1.3157894736842104</v>
      </c>
      <c r="F27" s="331">
        <v>8.3096590909090917</v>
      </c>
      <c r="G27" s="331">
        <v>2.7280477408354646</v>
      </c>
      <c r="H27" s="331">
        <v>9.7064110245656074</v>
      </c>
      <c r="I27" s="331">
        <v>6.0339132349702709</v>
      </c>
      <c r="J27" s="331">
        <v>8.1831831831831821</v>
      </c>
      <c r="K27" s="331">
        <v>14.959928762243987</v>
      </c>
      <c r="L27" s="331">
        <v>3.7617554858934161</v>
      </c>
      <c r="M27" s="331">
        <v>2.2471910112359552</v>
      </c>
      <c r="N27" s="331">
        <v>5.3571428571428559</v>
      </c>
      <c r="O27" s="331">
        <v>5.5677655677655675</v>
      </c>
      <c r="P27" s="331">
        <v>4.0540540540540544</v>
      </c>
      <c r="Q27" s="333">
        <v>8.1284469872686991</v>
      </c>
    </row>
    <row r="28" spans="1:17" ht="15" customHeight="1" thickBot="1">
      <c r="A28" s="309"/>
      <c r="B28" s="309"/>
      <c r="C28" s="342"/>
      <c r="D28" s="342"/>
      <c r="E28" s="342"/>
      <c r="F28" s="342"/>
      <c r="G28" s="342"/>
      <c r="H28" s="342"/>
      <c r="I28" s="342"/>
      <c r="J28" s="342"/>
      <c r="K28" s="343"/>
      <c r="L28" s="343"/>
      <c r="M28" s="343"/>
      <c r="N28" s="343"/>
      <c r="O28" s="343"/>
      <c r="P28" s="343"/>
      <c r="Q28" s="343"/>
    </row>
    <row r="29" spans="1:17" ht="15" customHeight="1">
      <c r="A29" s="129"/>
      <c r="B29" s="130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131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.75">
      <c r="A31" s="132" t="s">
        <v>135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4">
    <mergeCell ref="P1:Q1"/>
    <mergeCell ref="A4:Q4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33" t="s">
        <v>70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37"/>
      <c r="B2" s="134"/>
      <c r="C2" s="135"/>
      <c r="D2" s="136"/>
      <c r="E2" s="136"/>
      <c r="F2" s="136"/>
      <c r="G2" s="136"/>
      <c r="H2" s="136"/>
      <c r="I2" s="136"/>
      <c r="J2" s="137"/>
      <c r="K2" s="134"/>
      <c r="L2" s="134"/>
      <c r="M2" s="134"/>
      <c r="N2" s="134"/>
      <c r="O2" s="134"/>
      <c r="P2" s="134"/>
      <c r="Q2" s="134"/>
    </row>
    <row r="3" spans="1:17" ht="15" customHeight="1">
      <c r="A3" s="37"/>
      <c r="B3" s="134"/>
      <c r="C3" s="135"/>
      <c r="D3" s="136"/>
      <c r="E3" s="136"/>
      <c r="F3" s="136"/>
      <c r="G3" s="136"/>
      <c r="H3" s="136"/>
      <c r="I3" s="136"/>
      <c r="J3" s="137"/>
      <c r="K3" s="134"/>
      <c r="L3" s="134"/>
      <c r="M3" s="134"/>
      <c r="N3" s="134"/>
      <c r="O3" s="134"/>
      <c r="P3" s="134"/>
      <c r="Q3" s="134"/>
    </row>
    <row r="4" spans="1:17">
      <c r="A4" s="502" t="s">
        <v>256</v>
      </c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502"/>
      <c r="P4" s="502"/>
      <c r="Q4" s="502"/>
    </row>
    <row r="5" spans="1:17">
      <c r="A5" s="502" t="s">
        <v>260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</row>
    <row r="6" spans="1:17" ht="15" customHeight="1">
      <c r="A6" s="133"/>
      <c r="B6" s="295"/>
      <c r="C6" s="295"/>
      <c r="D6" s="295"/>
      <c r="E6" s="295"/>
      <c r="F6" s="295"/>
      <c r="G6" s="295"/>
      <c r="H6" s="295"/>
      <c r="I6" s="295"/>
      <c r="J6" s="295"/>
      <c r="K6" s="134"/>
      <c r="L6" s="134"/>
      <c r="M6" s="134"/>
      <c r="N6" s="134"/>
      <c r="O6" s="134"/>
      <c r="P6" s="134"/>
      <c r="Q6" s="134"/>
    </row>
    <row r="7" spans="1:17" ht="15.75">
      <c r="A7" s="133"/>
      <c r="B7" s="466" t="s">
        <v>137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4"/>
      <c r="P7" s="134"/>
      <c r="Q7" s="134"/>
    </row>
    <row r="8" spans="1:17" ht="15" customHeight="1">
      <c r="A8" s="133"/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4"/>
      <c r="P8" s="134"/>
      <c r="Q8" s="134"/>
    </row>
    <row r="9" spans="1:17" ht="15" customHeight="1">
      <c r="A9" s="133"/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4"/>
      <c r="P9" s="134"/>
      <c r="Q9" s="134"/>
    </row>
    <row r="10" spans="1:17" ht="15" customHeight="1">
      <c r="A10" s="133"/>
      <c r="B10" s="140"/>
      <c r="C10" s="135"/>
      <c r="D10" s="136"/>
      <c r="E10" s="136"/>
      <c r="F10" s="136"/>
      <c r="G10" s="136"/>
      <c r="H10" s="136"/>
      <c r="I10" s="136"/>
      <c r="J10" s="137"/>
      <c r="K10" s="134"/>
      <c r="L10" s="134"/>
      <c r="M10" s="134"/>
      <c r="N10" s="134"/>
      <c r="O10" s="139"/>
      <c r="P10" s="139"/>
      <c r="Q10" s="139"/>
    </row>
    <row r="11" spans="1:17" ht="15.75">
      <c r="A11" s="141" t="s">
        <v>136</v>
      </c>
      <c r="B11" s="142"/>
      <c r="C11" s="143"/>
      <c r="D11" s="144"/>
      <c r="E11" s="144"/>
      <c r="F11" s="144"/>
      <c r="G11" s="144"/>
      <c r="H11" s="144"/>
      <c r="I11" s="144"/>
      <c r="J11" s="144"/>
      <c r="K11" s="144"/>
      <c r="L11" s="140"/>
      <c r="M11" s="140"/>
      <c r="N11" s="140"/>
      <c r="O11" s="134"/>
      <c r="P11" s="134"/>
      <c r="Q11" s="134"/>
    </row>
    <row r="12" spans="1:17" ht="15" customHeight="1" thickBot="1">
      <c r="A12" s="309"/>
      <c r="B12" s="309"/>
      <c r="C12" s="310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</row>
    <row r="13" spans="1:17" ht="47.25">
      <c r="A13" s="311"/>
      <c r="B13" s="311"/>
      <c r="C13" s="312" t="s">
        <v>5</v>
      </c>
      <c r="D13" s="312" t="s">
        <v>6</v>
      </c>
      <c r="E13" s="312" t="s">
        <v>7</v>
      </c>
      <c r="F13" s="312" t="s">
        <v>8</v>
      </c>
      <c r="G13" s="312" t="s">
        <v>9</v>
      </c>
      <c r="H13" s="312" t="s">
        <v>296</v>
      </c>
      <c r="I13" s="312" t="s">
        <v>21</v>
      </c>
      <c r="J13" s="312" t="s">
        <v>11</v>
      </c>
      <c r="K13" s="312" t="s">
        <v>12</v>
      </c>
      <c r="L13" s="312" t="s">
        <v>13</v>
      </c>
      <c r="M13" s="312" t="s">
        <v>14</v>
      </c>
      <c r="N13" s="312" t="s">
        <v>15</v>
      </c>
      <c r="O13" s="312" t="s">
        <v>16</v>
      </c>
      <c r="P13" s="312" t="s">
        <v>17</v>
      </c>
      <c r="Q13" s="312" t="s">
        <v>18</v>
      </c>
    </row>
    <row r="14" spans="1:17" ht="15" customHeight="1">
      <c r="A14" s="47"/>
      <c r="B14" s="47"/>
      <c r="C14" s="329"/>
      <c r="D14" s="329"/>
      <c r="E14" s="329"/>
      <c r="F14" s="329"/>
      <c r="G14" s="329"/>
      <c r="H14" s="330"/>
      <c r="I14" s="329"/>
      <c r="J14" s="329"/>
      <c r="K14" s="329"/>
      <c r="L14" s="329"/>
      <c r="M14" s="329"/>
      <c r="N14" s="329"/>
      <c r="O14" s="329"/>
      <c r="P14" s="329"/>
      <c r="Q14" s="329"/>
    </row>
    <row r="15" spans="1:17" ht="15.75">
      <c r="A15" s="47"/>
      <c r="B15" s="304" t="s">
        <v>104</v>
      </c>
      <c r="C15" s="363">
        <v>84.869565217391312</v>
      </c>
      <c r="D15" s="363">
        <v>88.78205128205127</v>
      </c>
      <c r="E15" s="363">
        <v>83.668341708542712</v>
      </c>
      <c r="F15" s="363">
        <v>85.892116182572607</v>
      </c>
      <c r="G15" s="363">
        <v>85.268414481897622</v>
      </c>
      <c r="H15" s="363">
        <v>75.133079847908746</v>
      </c>
      <c r="I15" s="363">
        <v>79.054680259499534</v>
      </c>
      <c r="J15" s="363">
        <v>80.020181634712401</v>
      </c>
      <c r="K15" s="363">
        <v>82.304264799490767</v>
      </c>
      <c r="L15" s="363">
        <v>82.288828337874662</v>
      </c>
      <c r="M15" s="363">
        <v>85.964912280701753</v>
      </c>
      <c r="N15" s="363">
        <v>87.804878048780495</v>
      </c>
      <c r="O15" s="363">
        <v>81.01010101010101</v>
      </c>
      <c r="P15" s="363">
        <v>83.673469387755105</v>
      </c>
      <c r="Q15" s="364">
        <v>81.479602927324095</v>
      </c>
    </row>
    <row r="16" spans="1:17" ht="15.75">
      <c r="A16" s="47"/>
      <c r="B16" s="304" t="s">
        <v>105</v>
      </c>
      <c r="C16" s="363">
        <v>81.109799291617463</v>
      </c>
      <c r="D16" s="363">
        <v>86.746987951807228</v>
      </c>
      <c r="E16" s="363">
        <v>87.301587301587304</v>
      </c>
      <c r="F16" s="363">
        <v>85.022026431718061</v>
      </c>
      <c r="G16" s="363">
        <v>81.125827814569533</v>
      </c>
      <c r="H16" s="363">
        <v>71.458551941238184</v>
      </c>
      <c r="I16" s="363">
        <v>79.694410936871733</v>
      </c>
      <c r="J16" s="363">
        <v>80.809595202398796</v>
      </c>
      <c r="K16" s="363">
        <v>79.152823920265774</v>
      </c>
      <c r="L16" s="363">
        <v>80.856031128404666</v>
      </c>
      <c r="M16" s="363">
        <v>81.632653061224488</v>
      </c>
      <c r="N16" s="363">
        <v>86.956521739130437</v>
      </c>
      <c r="O16" s="363">
        <v>77.638888888888886</v>
      </c>
      <c r="P16" s="363">
        <v>92.753623188405797</v>
      </c>
      <c r="Q16" s="364">
        <v>80.031446540880495</v>
      </c>
    </row>
    <row r="17" spans="1:17" ht="15.75">
      <c r="A17" s="57"/>
      <c r="B17" s="305" t="s">
        <v>19</v>
      </c>
      <c r="C17" s="365">
        <v>83.274912368552833</v>
      </c>
      <c r="D17" s="365">
        <v>87.878787878787875</v>
      </c>
      <c r="E17" s="365">
        <v>85.273492286115001</v>
      </c>
      <c r="F17" s="365">
        <v>85.531914893617028</v>
      </c>
      <c r="G17" s="365">
        <v>83.487544483985772</v>
      </c>
      <c r="H17" s="365">
        <v>73.589065255731924</v>
      </c>
      <c r="I17" s="365">
        <v>79.332634521313778</v>
      </c>
      <c r="J17" s="365">
        <v>80.337756332931249</v>
      </c>
      <c r="K17" s="365">
        <v>80.936936936936931</v>
      </c>
      <c r="L17" s="365">
        <v>81.698717948717942</v>
      </c>
      <c r="M17" s="365">
        <v>83.962264150943398</v>
      </c>
      <c r="N17" s="365">
        <v>87.5</v>
      </c>
      <c r="O17" s="365">
        <v>79.590643274853804</v>
      </c>
      <c r="P17" s="365">
        <v>87.425149700598809</v>
      </c>
      <c r="Q17" s="366">
        <v>80.864995620803271</v>
      </c>
    </row>
    <row r="18" spans="1:17" ht="15" customHeight="1" thickBot="1">
      <c r="A18" s="306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145" t="s">
        <v>138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467" t="s">
        <v>317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475" t="s">
        <v>314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476" t="s">
        <v>315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477" t="s">
        <v>316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A5:Q5"/>
    <mergeCell ref="P1:Q1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46" t="s">
        <v>142</v>
      </c>
      <c r="B1" s="147"/>
      <c r="C1" s="147"/>
      <c r="D1" s="147"/>
      <c r="E1" s="148"/>
      <c r="F1" s="148"/>
      <c r="G1" s="148"/>
      <c r="H1" s="148"/>
      <c r="I1" s="148"/>
      <c r="J1" s="148"/>
      <c r="K1" s="147"/>
      <c r="L1" s="147"/>
      <c r="M1" s="147"/>
      <c r="N1" s="147"/>
      <c r="O1" s="147"/>
      <c r="P1" s="492" t="s">
        <v>103</v>
      </c>
      <c r="Q1" s="492"/>
    </row>
    <row r="2" spans="1:17" ht="15" customHeight="1">
      <c r="A2" s="146"/>
      <c r="B2" s="147"/>
      <c r="C2" s="147"/>
      <c r="D2" s="147"/>
      <c r="E2" s="148"/>
      <c r="F2" s="148"/>
      <c r="G2" s="148"/>
      <c r="H2" s="148"/>
      <c r="I2" s="148"/>
      <c r="J2" s="148"/>
      <c r="K2" s="147"/>
      <c r="L2" s="147"/>
      <c r="M2" s="147"/>
      <c r="N2" s="147"/>
      <c r="O2" s="147"/>
      <c r="P2" s="294"/>
      <c r="Q2" s="294"/>
    </row>
    <row r="3" spans="1:17" ht="15" customHeight="1">
      <c r="A3" s="146"/>
      <c r="B3" s="147"/>
      <c r="C3" s="147"/>
      <c r="D3" s="147"/>
      <c r="E3" s="148"/>
      <c r="F3" s="148"/>
      <c r="G3" s="148"/>
      <c r="H3" s="148"/>
      <c r="I3" s="148"/>
      <c r="J3" s="148"/>
      <c r="K3" s="147"/>
      <c r="L3" s="147"/>
      <c r="M3" s="147"/>
      <c r="N3" s="147"/>
      <c r="O3" s="147"/>
      <c r="P3" s="37"/>
      <c r="Q3" s="37"/>
    </row>
    <row r="4" spans="1:17">
      <c r="A4" s="503" t="s">
        <v>268</v>
      </c>
      <c r="B4" s="503"/>
      <c r="C4" s="503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  <c r="O4" s="503"/>
      <c r="P4" s="503"/>
      <c r="Q4" s="503"/>
    </row>
    <row r="5" spans="1:17">
      <c r="A5" s="503" t="s">
        <v>143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  <c r="O5" s="503"/>
      <c r="P5" s="503"/>
      <c r="Q5" s="503"/>
    </row>
    <row r="6" spans="1:17" ht="15" customHeight="1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</row>
    <row r="7" spans="1:17" ht="15" customHeight="1">
      <c r="A7" s="296"/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</row>
    <row r="8" spans="1:17" ht="15" customHeight="1">
      <c r="A8" s="149"/>
      <c r="B8" s="147"/>
      <c r="C8" s="147"/>
      <c r="D8" s="147"/>
      <c r="E8" s="148"/>
      <c r="F8" s="148"/>
      <c r="G8" s="148"/>
      <c r="H8" s="148"/>
      <c r="I8" s="148"/>
      <c r="J8" s="148"/>
      <c r="K8" s="147"/>
      <c r="L8" s="147"/>
      <c r="M8" s="147"/>
      <c r="N8" s="147"/>
      <c r="O8" s="147"/>
      <c r="P8" s="37"/>
      <c r="Q8" s="37"/>
    </row>
    <row r="9" spans="1:17" ht="15.75">
      <c r="A9" s="150" t="s">
        <v>144</v>
      </c>
      <c r="B9" s="147"/>
      <c r="C9" s="147"/>
      <c r="D9" s="147"/>
      <c r="E9" s="148"/>
      <c r="F9" s="148"/>
      <c r="G9" s="148"/>
      <c r="H9" s="148"/>
      <c r="I9" s="148"/>
      <c r="J9" s="148"/>
      <c r="K9" s="147"/>
      <c r="L9" s="147"/>
      <c r="M9" s="147"/>
      <c r="N9" s="147"/>
      <c r="O9" s="147"/>
      <c r="P9" s="37"/>
      <c r="Q9" s="37"/>
    </row>
    <row r="10" spans="1:17" ht="15" customHeight="1" thickBot="1">
      <c r="A10" s="309"/>
      <c r="B10" s="309"/>
      <c r="C10" s="310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47"/>
      <c r="B12" s="47"/>
      <c r="C12" s="329"/>
      <c r="D12" s="329"/>
      <c r="E12" s="329"/>
      <c r="F12" s="329"/>
      <c r="G12" s="329"/>
      <c r="H12" s="330"/>
      <c r="I12" s="329"/>
      <c r="J12" s="329"/>
      <c r="K12" s="329"/>
      <c r="L12" s="329"/>
      <c r="M12" s="329"/>
      <c r="N12" s="329"/>
      <c r="O12" s="329"/>
      <c r="P12" s="329"/>
      <c r="Q12" s="329"/>
    </row>
    <row r="13" spans="1:17" ht="15.75">
      <c r="A13" s="47"/>
      <c r="B13" s="304" t="s">
        <v>104</v>
      </c>
      <c r="C13" s="469">
        <v>96.721311475409834</v>
      </c>
      <c r="D13" s="469">
        <v>98.91696750902527</v>
      </c>
      <c r="E13" s="469">
        <v>100</v>
      </c>
      <c r="F13" s="469">
        <v>96.859903381642511</v>
      </c>
      <c r="G13" s="469">
        <v>97.071742313323568</v>
      </c>
      <c r="H13" s="469">
        <v>95.242914979757089</v>
      </c>
      <c r="I13" s="469">
        <v>97.889800703399771</v>
      </c>
      <c r="J13" s="469">
        <v>97.477931904161409</v>
      </c>
      <c r="K13" s="469">
        <v>98.917246713070384</v>
      </c>
      <c r="L13" s="469">
        <v>95.496688741721854</v>
      </c>
      <c r="M13" s="469">
        <v>93.877551020408163</v>
      </c>
      <c r="N13" s="469">
        <v>94.444444444444443</v>
      </c>
      <c r="O13" s="469">
        <v>95.012468827930178</v>
      </c>
      <c r="P13" s="469">
        <v>89.024390243902445</v>
      </c>
      <c r="Q13" s="471">
        <v>96.976433970653616</v>
      </c>
    </row>
    <row r="14" spans="1:17" ht="15.75">
      <c r="A14" s="47"/>
      <c r="B14" s="304" t="s">
        <v>105</v>
      </c>
      <c r="C14" s="469">
        <v>90.975254730713246</v>
      </c>
      <c r="D14" s="469">
        <v>96.296296296296291</v>
      </c>
      <c r="E14" s="469">
        <v>99.272727272727266</v>
      </c>
      <c r="F14" s="469">
        <v>92.2279792746114</v>
      </c>
      <c r="G14" s="469">
        <v>92.65306122448979</v>
      </c>
      <c r="H14" s="469">
        <v>93.392070484581495</v>
      </c>
      <c r="I14" s="469">
        <v>96.165489404641775</v>
      </c>
      <c r="J14" s="469">
        <v>92.578849721706874</v>
      </c>
      <c r="K14" s="469">
        <v>97.691500524658963</v>
      </c>
      <c r="L14" s="469">
        <v>90.664100096246386</v>
      </c>
      <c r="M14" s="469">
        <v>92.5</v>
      </c>
      <c r="N14" s="469">
        <v>92.5</v>
      </c>
      <c r="O14" s="469">
        <v>87.119856887298752</v>
      </c>
      <c r="P14" s="469">
        <v>85.9375</v>
      </c>
      <c r="Q14" s="471">
        <v>93.614931237721024</v>
      </c>
    </row>
    <row r="15" spans="1:17" ht="15.75">
      <c r="A15" s="57"/>
      <c r="B15" s="305" t="s">
        <v>19</v>
      </c>
      <c r="C15" s="470">
        <v>94.347564642212873</v>
      </c>
      <c r="D15" s="470">
        <v>97.768762677484787</v>
      </c>
      <c r="E15" s="470">
        <v>99.671052631578945</v>
      </c>
      <c r="F15" s="470">
        <v>94.953802416488983</v>
      </c>
      <c r="G15" s="470">
        <v>95.225916453537934</v>
      </c>
      <c r="H15" s="470">
        <v>94.487717195925697</v>
      </c>
      <c r="I15" s="470">
        <v>97.137194450561552</v>
      </c>
      <c r="J15" s="470">
        <v>95.495495495495504</v>
      </c>
      <c r="K15" s="470">
        <v>98.397150489759582</v>
      </c>
      <c r="L15" s="470">
        <v>93.52687328364064</v>
      </c>
      <c r="M15" s="470">
        <v>93.258426966292134</v>
      </c>
      <c r="N15" s="470">
        <v>93.75</v>
      </c>
      <c r="O15" s="470">
        <v>91.770756796473179</v>
      </c>
      <c r="P15" s="470">
        <v>87.671232876712324</v>
      </c>
      <c r="Q15" s="472">
        <v>95.564495332404974</v>
      </c>
    </row>
    <row r="16" spans="1:17" ht="15" customHeight="1" thickBot="1">
      <c r="A16" s="306"/>
      <c r="B16" s="307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.75">
      <c r="A20" s="151" t="s">
        <v>146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52" t="s">
        <v>152</v>
      </c>
      <c r="B1" s="153"/>
      <c r="C1" s="153"/>
      <c r="D1" s="153"/>
      <c r="E1" s="154"/>
      <c r="F1" s="154"/>
      <c r="G1" s="154"/>
      <c r="H1" s="154"/>
      <c r="I1" s="154"/>
      <c r="J1" s="154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152" t="s">
        <v>153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5" customHeight="1">
      <c r="A3" s="155"/>
      <c r="B3" s="153"/>
      <c r="C3" s="153"/>
      <c r="D3" s="153"/>
      <c r="E3" s="154"/>
      <c r="F3" s="154"/>
      <c r="G3" s="154"/>
      <c r="H3" s="154"/>
      <c r="I3" s="154"/>
      <c r="J3" s="154"/>
      <c r="K3" s="37"/>
      <c r="L3" s="37"/>
      <c r="M3" s="37"/>
      <c r="N3" s="37"/>
      <c r="O3" s="37"/>
      <c r="P3" s="37"/>
      <c r="Q3" s="37"/>
    </row>
    <row r="4" spans="1:17" ht="15" customHeight="1">
      <c r="A4" s="155"/>
      <c r="B4" s="153"/>
      <c r="C4" s="153"/>
      <c r="D4" s="153"/>
      <c r="E4" s="154"/>
      <c r="F4" s="154"/>
      <c r="G4" s="154"/>
      <c r="H4" s="154"/>
      <c r="I4" s="154"/>
      <c r="J4" s="154"/>
      <c r="K4" s="37"/>
      <c r="L4" s="37"/>
      <c r="M4" s="37"/>
      <c r="N4" s="37"/>
      <c r="O4" s="37"/>
      <c r="P4" s="37"/>
      <c r="Q4" s="37"/>
    </row>
    <row r="5" spans="1:17">
      <c r="A5" s="504" t="s">
        <v>147</v>
      </c>
      <c r="B5" s="504"/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  <c r="Q5" s="504"/>
    </row>
    <row r="6" spans="1:17">
      <c r="A6" s="504" t="s">
        <v>143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4"/>
      <c r="Q6" s="504"/>
    </row>
    <row r="7" spans="1:17" ht="15" customHeight="1">
      <c r="A7" s="297"/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</row>
    <row r="8" spans="1:17" ht="15" customHeight="1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</row>
    <row r="9" spans="1:17" ht="15" customHeight="1">
      <c r="A9" s="155"/>
      <c r="B9" s="153"/>
      <c r="C9" s="153"/>
      <c r="D9" s="153"/>
      <c r="E9" s="154"/>
      <c r="F9" s="154"/>
      <c r="G9" s="154"/>
      <c r="H9" s="154"/>
      <c r="I9" s="154"/>
      <c r="J9" s="154"/>
      <c r="K9" s="37"/>
      <c r="L9" s="37"/>
      <c r="M9" s="37"/>
      <c r="N9" s="37"/>
      <c r="O9" s="37"/>
      <c r="P9" s="37"/>
      <c r="Q9" s="37"/>
    </row>
    <row r="10" spans="1:17" ht="15.75">
      <c r="A10" s="156" t="s">
        <v>148</v>
      </c>
      <c r="B10" s="153"/>
      <c r="C10" s="153"/>
      <c r="D10" s="153"/>
      <c r="E10" s="154"/>
      <c r="F10" s="154"/>
      <c r="G10" s="154"/>
      <c r="H10" s="154"/>
      <c r="I10" s="154"/>
      <c r="J10" s="154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09"/>
      <c r="B11" s="309"/>
      <c r="C11" s="310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29"/>
      <c r="D13" s="329"/>
      <c r="E13" s="329"/>
      <c r="F13" s="329"/>
      <c r="G13" s="329"/>
      <c r="H13" s="330"/>
      <c r="I13" s="329"/>
      <c r="J13" s="329"/>
      <c r="K13" s="329"/>
      <c r="L13" s="329"/>
      <c r="M13" s="329"/>
      <c r="N13" s="329"/>
      <c r="O13" s="329"/>
      <c r="P13" s="329"/>
      <c r="Q13" s="329"/>
    </row>
    <row r="14" spans="1:17" ht="15.75">
      <c r="A14" s="47"/>
      <c r="B14" s="304" t="s">
        <v>104</v>
      </c>
      <c r="C14" s="450">
        <v>0.71721311475409832</v>
      </c>
      <c r="D14" s="450">
        <v>0</v>
      </c>
      <c r="E14" s="450">
        <v>0</v>
      </c>
      <c r="F14" s="450">
        <v>0.84541062801932365</v>
      </c>
      <c r="G14" s="450">
        <v>0.14641288433382138</v>
      </c>
      <c r="H14" s="450">
        <v>0.40485829959514169</v>
      </c>
      <c r="I14" s="450">
        <v>0.85971082454083625</v>
      </c>
      <c r="J14" s="450">
        <v>0.37831021437578816</v>
      </c>
      <c r="K14" s="450">
        <v>0.15467904098994587</v>
      </c>
      <c r="L14" s="450">
        <v>1.1258278145695364</v>
      </c>
      <c r="M14" s="450">
        <v>0</v>
      </c>
      <c r="N14" s="450">
        <v>0</v>
      </c>
      <c r="O14" s="450">
        <v>0.62344139650872821</v>
      </c>
      <c r="P14" s="450">
        <v>1.2195121951219512</v>
      </c>
      <c r="Q14" s="451">
        <v>0.61360604713205869</v>
      </c>
    </row>
    <row r="15" spans="1:17" ht="15.75">
      <c r="A15" s="47"/>
      <c r="B15" s="304" t="s">
        <v>105</v>
      </c>
      <c r="C15" s="450">
        <v>0.29112081513828242</v>
      </c>
      <c r="D15" s="450">
        <v>0</v>
      </c>
      <c r="E15" s="450">
        <v>0</v>
      </c>
      <c r="F15" s="450">
        <v>0.69084628670120896</v>
      </c>
      <c r="G15" s="450">
        <v>0</v>
      </c>
      <c r="H15" s="450">
        <v>0.44052863436123352</v>
      </c>
      <c r="I15" s="450">
        <v>0.85771947527749737</v>
      </c>
      <c r="J15" s="450">
        <v>0.3710575139146568</v>
      </c>
      <c r="K15" s="450">
        <v>0.62959076600209862</v>
      </c>
      <c r="L15" s="450">
        <v>1.2512030798845042</v>
      </c>
      <c r="M15" s="450">
        <v>0</v>
      </c>
      <c r="N15" s="450">
        <v>0</v>
      </c>
      <c r="O15" s="450">
        <v>0.53667262969588547</v>
      </c>
      <c r="P15" s="450">
        <v>0</v>
      </c>
      <c r="Q15" s="451">
        <v>0.61394891944990171</v>
      </c>
    </row>
    <row r="16" spans="1:17" ht="15.75">
      <c r="A16" s="57"/>
      <c r="B16" s="305" t="s">
        <v>19</v>
      </c>
      <c r="C16" s="452">
        <v>0.54119061936259771</v>
      </c>
      <c r="D16" s="450">
        <v>0</v>
      </c>
      <c r="E16" s="450">
        <v>0</v>
      </c>
      <c r="F16" s="450">
        <v>0.78180525941719969</v>
      </c>
      <c r="G16" s="450">
        <v>8.525149190110827E-2</v>
      </c>
      <c r="H16" s="450">
        <v>0.41941282204913122</v>
      </c>
      <c r="I16" s="450">
        <v>0.8588416648315349</v>
      </c>
      <c r="J16" s="450">
        <v>0.37537537537537535</v>
      </c>
      <c r="K16" s="450">
        <v>0.3561887800534283</v>
      </c>
      <c r="L16" s="450">
        <v>1.1769321302471558</v>
      </c>
      <c r="M16" s="450">
        <v>0</v>
      </c>
      <c r="N16" s="450">
        <v>0</v>
      </c>
      <c r="O16" s="450">
        <v>0.58780308596620123</v>
      </c>
      <c r="P16" s="450">
        <v>0.68493150684931503</v>
      </c>
      <c r="Q16" s="453">
        <v>0.61375006446954461</v>
      </c>
    </row>
    <row r="17" spans="1:17" ht="15" customHeight="1" thickBot="1">
      <c r="A17" s="306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.75">
      <c r="A21" s="157" t="s">
        <v>149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111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58" t="s">
        <v>154</v>
      </c>
      <c r="B1" s="159"/>
      <c r="C1" s="160"/>
      <c r="D1" s="161"/>
      <c r="E1" s="161"/>
      <c r="F1" s="161"/>
      <c r="G1" s="161"/>
      <c r="H1" s="161"/>
      <c r="I1" s="161"/>
      <c r="J1" s="162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158"/>
      <c r="B2" s="159"/>
      <c r="C2" s="160"/>
      <c r="D2" s="161"/>
      <c r="E2" s="161"/>
      <c r="F2" s="161"/>
      <c r="G2" s="161"/>
      <c r="H2" s="161"/>
      <c r="I2" s="161"/>
      <c r="J2" s="162"/>
      <c r="K2" s="47"/>
      <c r="L2" s="47"/>
      <c r="M2" s="47"/>
      <c r="N2" s="47"/>
      <c r="O2" s="47"/>
      <c r="P2" s="294"/>
      <c r="Q2" s="294"/>
    </row>
    <row r="3" spans="1:17" ht="15" customHeight="1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37"/>
      <c r="L3" s="37"/>
      <c r="M3" s="37"/>
      <c r="N3" s="37"/>
      <c r="O3" s="37"/>
      <c r="P3" s="37"/>
      <c r="Q3" s="37"/>
    </row>
    <row r="4" spans="1:17" ht="18">
      <c r="A4" s="505" t="s">
        <v>155</v>
      </c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</row>
    <row r="5" spans="1:17">
      <c r="A5" s="505" t="s">
        <v>92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</row>
    <row r="6" spans="1:17" ht="15" customHeight="1">
      <c r="A6" s="158"/>
      <c r="B6" s="298"/>
      <c r="C6" s="298"/>
      <c r="D6" s="298"/>
      <c r="E6" s="298"/>
      <c r="F6" s="298"/>
      <c r="G6" s="298"/>
      <c r="H6" s="298"/>
      <c r="I6" s="298"/>
      <c r="J6" s="298"/>
      <c r="K6" s="37"/>
      <c r="L6" s="37"/>
      <c r="M6" s="37"/>
      <c r="N6" s="37"/>
      <c r="O6" s="37"/>
      <c r="P6" s="37"/>
      <c r="Q6" s="37"/>
    </row>
    <row r="7" spans="1:17" ht="18">
      <c r="A7" s="159"/>
      <c r="B7" s="163" t="s">
        <v>156</v>
      </c>
      <c r="C7" s="163"/>
      <c r="D7" s="163"/>
      <c r="E7" s="163"/>
      <c r="F7" s="163"/>
      <c r="G7" s="163"/>
      <c r="H7" s="163"/>
      <c r="I7" s="163"/>
      <c r="J7" s="163"/>
      <c r="K7" s="37"/>
      <c r="L7" s="37"/>
      <c r="M7" s="37"/>
      <c r="N7" s="37"/>
      <c r="O7" s="37"/>
      <c r="P7" s="37"/>
      <c r="Q7" s="37"/>
    </row>
    <row r="8" spans="1:17" ht="15" customHeight="1">
      <c r="A8" s="159"/>
      <c r="B8" s="163"/>
      <c r="C8" s="163"/>
      <c r="D8" s="163"/>
      <c r="E8" s="163"/>
      <c r="F8" s="163"/>
      <c r="G8" s="163"/>
      <c r="H8" s="163"/>
      <c r="I8" s="163"/>
      <c r="J8" s="163"/>
      <c r="K8" s="37"/>
      <c r="L8" s="37"/>
      <c r="M8" s="37"/>
      <c r="N8" s="37"/>
      <c r="O8" s="37"/>
      <c r="P8" s="37"/>
      <c r="Q8" s="37"/>
    </row>
    <row r="9" spans="1:17" ht="15" customHeight="1">
      <c r="A9" s="159"/>
      <c r="B9" s="163"/>
      <c r="C9" s="163"/>
      <c r="D9" s="163"/>
      <c r="E9" s="163"/>
      <c r="F9" s="163"/>
      <c r="G9" s="163"/>
      <c r="H9" s="163"/>
      <c r="I9" s="163"/>
      <c r="J9" s="163"/>
      <c r="K9" s="37"/>
      <c r="L9" s="37"/>
      <c r="M9" s="37"/>
      <c r="N9" s="37"/>
      <c r="O9" s="37"/>
      <c r="P9" s="37"/>
      <c r="Q9" s="37"/>
    </row>
    <row r="10" spans="1:17" ht="15" customHeight="1">
      <c r="A10" s="159"/>
      <c r="B10" s="163"/>
      <c r="C10" s="163"/>
      <c r="D10" s="163"/>
      <c r="E10" s="163"/>
      <c r="F10" s="163"/>
      <c r="G10" s="163"/>
      <c r="H10" s="163"/>
      <c r="I10" s="163"/>
      <c r="J10" s="163"/>
      <c r="K10" s="37"/>
      <c r="L10" s="37"/>
      <c r="M10" s="37"/>
      <c r="N10" s="37"/>
      <c r="O10" s="37"/>
      <c r="P10" s="37"/>
      <c r="Q10" s="37"/>
    </row>
    <row r="11" spans="1:17" ht="15.75">
      <c r="A11" s="164" t="s">
        <v>157</v>
      </c>
      <c r="B11" s="159"/>
      <c r="C11" s="159"/>
      <c r="D11" s="159"/>
      <c r="E11" s="159"/>
      <c r="F11" s="159"/>
      <c r="G11" s="159"/>
      <c r="H11" s="159"/>
      <c r="I11" s="159"/>
      <c r="J11" s="159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324"/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4"/>
      <c r="M12" s="324"/>
      <c r="N12" s="324"/>
      <c r="O12" s="324"/>
      <c r="P12" s="324"/>
      <c r="Q12" s="324"/>
    </row>
    <row r="13" spans="1:17" ht="47.25">
      <c r="A13" s="311"/>
      <c r="B13" s="311"/>
      <c r="C13" s="312" t="s">
        <v>5</v>
      </c>
      <c r="D13" s="312" t="s">
        <v>6</v>
      </c>
      <c r="E13" s="312" t="s">
        <v>7</v>
      </c>
      <c r="F13" s="312" t="s">
        <v>8</v>
      </c>
      <c r="G13" s="312" t="s">
        <v>9</v>
      </c>
      <c r="H13" s="312" t="s">
        <v>10</v>
      </c>
      <c r="I13" s="312" t="s">
        <v>21</v>
      </c>
      <c r="J13" s="312" t="s">
        <v>11</v>
      </c>
      <c r="K13" s="312" t="s">
        <v>12</v>
      </c>
      <c r="L13" s="312" t="s">
        <v>13</v>
      </c>
      <c r="M13" s="312" t="s">
        <v>14</v>
      </c>
      <c r="N13" s="312" t="s">
        <v>15</v>
      </c>
      <c r="O13" s="312" t="s">
        <v>16</v>
      </c>
      <c r="P13" s="312" t="s">
        <v>17</v>
      </c>
      <c r="Q13" s="312" t="s">
        <v>18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304" t="s">
        <v>104</v>
      </c>
      <c r="C15" s="454">
        <v>0.19377568995889607</v>
      </c>
      <c r="D15" s="454">
        <v>0.20993136859103756</v>
      </c>
      <c r="E15" s="454">
        <v>0.17089689220836762</v>
      </c>
      <c r="F15" s="454">
        <v>0.19522171609184716</v>
      </c>
      <c r="G15" s="454">
        <v>0.15093740069907849</v>
      </c>
      <c r="H15" s="454">
        <v>0.12739591174937751</v>
      </c>
      <c r="I15" s="454">
        <v>0.16289513075636172</v>
      </c>
      <c r="J15" s="454">
        <v>0.17194051461494375</v>
      </c>
      <c r="K15" s="454">
        <v>0.14786064134553184</v>
      </c>
      <c r="L15" s="454">
        <v>0.183399209486166</v>
      </c>
      <c r="M15" s="454">
        <v>8.6956521739130432E-2</v>
      </c>
      <c r="N15" s="454">
        <v>0.24559967253376994</v>
      </c>
      <c r="O15" s="454">
        <v>0.17111567419575632</v>
      </c>
      <c r="P15" s="454">
        <v>0.22083179977916823</v>
      </c>
      <c r="Q15" s="455">
        <v>0.16760338335363195</v>
      </c>
    </row>
    <row r="16" spans="1:17" ht="15.75">
      <c r="A16" s="47"/>
      <c r="B16" s="304" t="s">
        <v>105</v>
      </c>
      <c r="C16" s="454">
        <v>0.10328756770374102</v>
      </c>
      <c r="D16" s="454">
        <v>8.405127127547804E-2</v>
      </c>
      <c r="E16" s="454">
        <v>8.7772231060398276E-2</v>
      </c>
      <c r="F16" s="454">
        <v>0.10309837755711107</v>
      </c>
      <c r="G16" s="454">
        <v>6.9084628670120898E-2</v>
      </c>
      <c r="H16" s="454">
        <v>8.6566595682058198E-2</v>
      </c>
      <c r="I16" s="454">
        <v>0.10104187518468739</v>
      </c>
      <c r="J16" s="454">
        <v>9.5321312256732071E-2</v>
      </c>
      <c r="K16" s="454">
        <v>0.11061279488365547</v>
      </c>
      <c r="L16" s="454">
        <v>0.1027861910178574</v>
      </c>
      <c r="M16" s="454">
        <v>7.8003120124804995E-2</v>
      </c>
      <c r="N16" s="454">
        <v>0.15467904098994587</v>
      </c>
      <c r="O16" s="454">
        <v>6.6285714285714281E-2</v>
      </c>
      <c r="P16" s="454">
        <v>0.19163206643244968</v>
      </c>
      <c r="Q16" s="455">
        <v>9.5486229521613994E-2</v>
      </c>
    </row>
    <row r="17" spans="1:17" ht="15.75">
      <c r="A17" s="57"/>
      <c r="B17" s="305" t="s">
        <v>19</v>
      </c>
      <c r="C17" s="456">
        <v>0.1450749101755813</v>
      </c>
      <c r="D17" s="456">
        <v>0.14252494186482634</v>
      </c>
      <c r="E17" s="456">
        <v>0.12636652168802162</v>
      </c>
      <c r="F17" s="456">
        <v>0.1461036612709572</v>
      </c>
      <c r="G17" s="456">
        <v>0.10715737353582382</v>
      </c>
      <c r="H17" s="456">
        <v>0.10587225964258985</v>
      </c>
      <c r="I17" s="456">
        <v>0.12974872677676577</v>
      </c>
      <c r="J17" s="456">
        <v>0.13113736992018951</v>
      </c>
      <c r="K17" s="456">
        <v>0.12794735880095048</v>
      </c>
      <c r="L17" s="456">
        <v>0.14021744716151432</v>
      </c>
      <c r="M17" s="456">
        <v>8.223684210526315E-2</v>
      </c>
      <c r="N17" s="456">
        <v>0.1988466892026248</v>
      </c>
      <c r="O17" s="456">
        <v>0.11500440442399922</v>
      </c>
      <c r="P17" s="456">
        <v>0.20519835841313269</v>
      </c>
      <c r="Q17" s="457">
        <v>0.12907953797853117</v>
      </c>
    </row>
    <row r="18" spans="1:17" ht="15" customHeight="1" thickBot="1">
      <c r="A18" s="306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165" t="s">
        <v>158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98" t="s">
        <v>237</v>
      </c>
      <c r="P53" s="498"/>
      <c r="Q53" s="49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58" t="s">
        <v>239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166" t="s">
        <v>159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O53:Q53"/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50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67" t="s">
        <v>161</v>
      </c>
      <c r="B1" s="168"/>
      <c r="C1" s="168"/>
      <c r="D1" s="168"/>
      <c r="E1" s="168"/>
      <c r="F1" s="168"/>
      <c r="G1" s="168"/>
      <c r="H1" s="168"/>
      <c r="I1" s="168"/>
      <c r="J1" s="168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37"/>
      <c r="L2" s="37"/>
      <c r="M2" s="37"/>
      <c r="N2" s="37"/>
      <c r="O2" s="37"/>
      <c r="P2" s="37"/>
      <c r="Q2" s="37"/>
    </row>
    <row r="3" spans="1:17">
      <c r="A3" s="506" t="s">
        <v>162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</row>
    <row r="4" spans="1:17">
      <c r="A4" s="506" t="s">
        <v>163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6"/>
      <c r="O4" s="506"/>
      <c r="P4" s="506"/>
      <c r="Q4" s="506"/>
    </row>
    <row r="5" spans="1:17" ht="15" customHeight="1">
      <c r="A5" s="167"/>
      <c r="B5" s="299"/>
      <c r="C5" s="299"/>
      <c r="D5" s="299"/>
      <c r="E5" s="299"/>
      <c r="F5" s="299"/>
      <c r="G5" s="299"/>
      <c r="H5" s="299"/>
      <c r="I5" s="299"/>
      <c r="J5" s="299"/>
      <c r="K5" s="37"/>
      <c r="L5" s="37"/>
      <c r="M5" s="37"/>
      <c r="N5" s="37"/>
      <c r="O5" s="37"/>
      <c r="P5" s="37"/>
      <c r="Q5" s="37"/>
    </row>
    <row r="6" spans="1:17" ht="15.75">
      <c r="A6" s="169" t="s">
        <v>164</v>
      </c>
      <c r="B6" s="170"/>
      <c r="C6" s="171"/>
      <c r="D6" s="171"/>
      <c r="E6" s="171"/>
      <c r="F6" s="172"/>
      <c r="G6" s="171"/>
      <c r="H6" s="171"/>
      <c r="I6" s="171"/>
      <c r="J6" s="171"/>
      <c r="K6" s="37"/>
      <c r="L6" s="37"/>
      <c r="M6" s="37"/>
      <c r="N6" s="37"/>
      <c r="O6" s="37"/>
      <c r="P6" s="37"/>
      <c r="Q6" s="37"/>
    </row>
    <row r="7" spans="1:17" ht="15" customHeight="1" thickBot="1">
      <c r="A7" s="324"/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4"/>
      <c r="M7" s="324"/>
      <c r="N7" s="324"/>
      <c r="O7" s="324"/>
      <c r="P7" s="324"/>
      <c r="Q7" s="324"/>
    </row>
    <row r="8" spans="1:17" ht="47.25">
      <c r="A8" s="311"/>
      <c r="B8" s="311"/>
      <c r="C8" s="312" t="s">
        <v>5</v>
      </c>
      <c r="D8" s="312" t="s">
        <v>6</v>
      </c>
      <c r="E8" s="312" t="s">
        <v>7</v>
      </c>
      <c r="F8" s="312" t="s">
        <v>8</v>
      </c>
      <c r="G8" s="312" t="s">
        <v>9</v>
      </c>
      <c r="H8" s="312" t="s">
        <v>10</v>
      </c>
      <c r="I8" s="312" t="s">
        <v>21</v>
      </c>
      <c r="J8" s="312" t="s">
        <v>11</v>
      </c>
      <c r="K8" s="312" t="s">
        <v>12</v>
      </c>
      <c r="L8" s="312" t="s">
        <v>13</v>
      </c>
      <c r="M8" s="312" t="s">
        <v>14</v>
      </c>
      <c r="N8" s="312" t="s">
        <v>15</v>
      </c>
      <c r="O8" s="312" t="s">
        <v>16</v>
      </c>
      <c r="P8" s="312" t="s">
        <v>17</v>
      </c>
      <c r="Q8" s="312" t="s">
        <v>18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304" t="s">
        <v>104</v>
      </c>
      <c r="C10" s="367">
        <v>48.484848484848484</v>
      </c>
      <c r="D10" s="367">
        <v>30.76923076923077</v>
      </c>
      <c r="E10" s="367">
        <v>44.444444444444443</v>
      </c>
      <c r="F10" s="367">
        <v>39.682539682539684</v>
      </c>
      <c r="G10" s="367">
        <v>34.210526315789473</v>
      </c>
      <c r="H10" s="367">
        <v>30.303030303030305</v>
      </c>
      <c r="I10" s="367">
        <v>38.513513513513516</v>
      </c>
      <c r="J10" s="367">
        <v>36.84210526315789</v>
      </c>
      <c r="K10" s="367">
        <v>35.9375</v>
      </c>
      <c r="L10" s="367">
        <v>23.275862068965516</v>
      </c>
      <c r="M10" s="367">
        <v>50</v>
      </c>
      <c r="N10" s="367">
        <v>16.666666666666664</v>
      </c>
      <c r="O10" s="367">
        <v>24.615384615384617</v>
      </c>
      <c r="P10" s="367">
        <v>33.333333333333329</v>
      </c>
      <c r="Q10" s="368">
        <v>34.4</v>
      </c>
    </row>
    <row r="11" spans="1:17" ht="15.75">
      <c r="A11" s="47"/>
      <c r="B11" s="304" t="s">
        <v>105</v>
      </c>
      <c r="C11" s="367">
        <v>36.585365853658537</v>
      </c>
      <c r="D11" s="367">
        <v>25</v>
      </c>
      <c r="E11" s="367">
        <v>50</v>
      </c>
      <c r="F11" s="367">
        <v>36.84210526315789</v>
      </c>
      <c r="G11" s="367">
        <v>25</v>
      </c>
      <c r="H11" s="367">
        <v>18</v>
      </c>
      <c r="I11" s="367">
        <v>37.735849056603776</v>
      </c>
      <c r="J11" s="367">
        <v>44.444444444444443</v>
      </c>
      <c r="K11" s="367">
        <v>40</v>
      </c>
      <c r="L11" s="367">
        <v>21.333333333333336</v>
      </c>
      <c r="M11" s="367">
        <v>0</v>
      </c>
      <c r="N11" s="367">
        <v>25</v>
      </c>
      <c r="O11" s="367">
        <v>13.793103448275861</v>
      </c>
      <c r="P11" s="367">
        <v>66.666666666666657</v>
      </c>
      <c r="Q11" s="368">
        <v>32.04081632653061</v>
      </c>
    </row>
    <row r="12" spans="1:17" ht="15.75">
      <c r="A12" s="57"/>
      <c r="B12" s="305" t="s">
        <v>19</v>
      </c>
      <c r="C12" s="369">
        <v>43.925233644859816</v>
      </c>
      <c r="D12" s="369">
        <v>28.947368421052634</v>
      </c>
      <c r="E12" s="369">
        <v>46.511627906976742</v>
      </c>
      <c r="F12" s="369">
        <v>38.613861386138616</v>
      </c>
      <c r="G12" s="369">
        <v>31.03448275862069</v>
      </c>
      <c r="H12" s="369">
        <v>25</v>
      </c>
      <c r="I12" s="369">
        <v>38.188976377952756</v>
      </c>
      <c r="J12" s="369">
        <v>39.784946236559136</v>
      </c>
      <c r="K12" s="369">
        <v>37.815126050420169</v>
      </c>
      <c r="L12" s="369">
        <v>22.513089005235599</v>
      </c>
      <c r="M12" s="369">
        <v>25</v>
      </c>
      <c r="N12" s="369">
        <v>20</v>
      </c>
      <c r="O12" s="369">
        <v>21.276595744680851</v>
      </c>
      <c r="P12" s="369">
        <v>50</v>
      </c>
      <c r="Q12" s="370">
        <v>33.467741935483872</v>
      </c>
    </row>
    <row r="13" spans="1:17" ht="15" customHeight="1" thickBot="1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</row>
    <row r="14" spans="1:17" ht="15" customHeight="1">
      <c r="A14" s="57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</row>
    <row r="15" spans="1:17" ht="15" customHeight="1">
      <c r="A15" s="57"/>
      <c r="B15" s="371"/>
      <c r="C15" s="371"/>
      <c r="D15" s="371"/>
      <c r="E15" s="371"/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71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.75">
      <c r="A17" s="173" t="s">
        <v>165</v>
      </c>
      <c r="B17" s="174"/>
      <c r="C17" s="174"/>
      <c r="D17" s="174"/>
      <c r="E17" s="174"/>
      <c r="F17" s="174"/>
      <c r="G17" s="174"/>
      <c r="H17" s="174"/>
      <c r="I17" s="174"/>
      <c r="J17" s="174"/>
      <c r="K17" s="37"/>
      <c r="L17" s="37"/>
      <c r="M17" s="37"/>
      <c r="N17" s="37"/>
      <c r="O17" s="37"/>
      <c r="P17" s="492" t="s">
        <v>103</v>
      </c>
      <c r="Q17" s="492"/>
    </row>
    <row r="18" spans="1:17" ht="15" customHeight="1">
      <c r="A18" s="173"/>
      <c r="B18" s="174"/>
      <c r="C18" s="174"/>
      <c r="D18" s="174"/>
      <c r="E18" s="174"/>
      <c r="F18" s="174"/>
      <c r="G18" s="174"/>
      <c r="H18" s="174"/>
      <c r="I18" s="174"/>
      <c r="J18" s="174"/>
      <c r="K18" s="37"/>
      <c r="L18" s="37"/>
      <c r="M18" s="37"/>
      <c r="N18" s="37"/>
      <c r="O18" s="37"/>
      <c r="P18" s="37"/>
      <c r="Q18" s="37"/>
    </row>
    <row r="19" spans="1:17">
      <c r="A19" s="508" t="s">
        <v>166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  <c r="M19" s="508"/>
      <c r="N19" s="508"/>
      <c r="O19" s="508"/>
      <c r="P19" s="508"/>
      <c r="Q19" s="508"/>
    </row>
    <row r="20" spans="1:17">
      <c r="A20" s="508" t="s">
        <v>163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  <c r="M20" s="508"/>
      <c r="N20" s="508"/>
      <c r="O20" s="508"/>
      <c r="P20" s="508"/>
      <c r="Q20" s="508"/>
    </row>
    <row r="21" spans="1:17" ht="15" customHeight="1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37"/>
      <c r="L21" s="37"/>
      <c r="M21" s="37"/>
      <c r="N21" s="37"/>
      <c r="O21" s="37"/>
      <c r="P21" s="37"/>
      <c r="Q21" s="37"/>
    </row>
    <row r="22" spans="1:17" ht="15.75">
      <c r="A22" s="175" t="s">
        <v>167</v>
      </c>
      <c r="B22" s="176"/>
      <c r="C22" s="177"/>
      <c r="D22" s="177"/>
      <c r="E22" s="177"/>
      <c r="F22" s="178"/>
      <c r="G22" s="177"/>
      <c r="H22" s="177"/>
      <c r="I22" s="177"/>
      <c r="J22" s="177"/>
      <c r="K22" s="37"/>
      <c r="L22" s="37"/>
      <c r="M22" s="37"/>
      <c r="N22" s="37"/>
      <c r="O22" s="37"/>
      <c r="P22" s="37"/>
      <c r="Q22" s="37"/>
    </row>
    <row r="23" spans="1:17" ht="15" customHeight="1" thickBot="1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4"/>
      <c r="M23" s="324"/>
      <c r="N23" s="324"/>
      <c r="O23" s="324"/>
      <c r="P23" s="324"/>
      <c r="Q23" s="324"/>
    </row>
    <row r="24" spans="1:17" ht="47.25">
      <c r="A24" s="311"/>
      <c r="B24" s="311"/>
      <c r="C24" s="312" t="s">
        <v>5</v>
      </c>
      <c r="D24" s="312" t="s">
        <v>6</v>
      </c>
      <c r="E24" s="312" t="s">
        <v>7</v>
      </c>
      <c r="F24" s="312" t="s">
        <v>8</v>
      </c>
      <c r="G24" s="312" t="s">
        <v>9</v>
      </c>
      <c r="H24" s="312" t="s">
        <v>10</v>
      </c>
      <c r="I24" s="312" t="s">
        <v>21</v>
      </c>
      <c r="J24" s="312" t="s">
        <v>11</v>
      </c>
      <c r="K24" s="312" t="s">
        <v>12</v>
      </c>
      <c r="L24" s="312" t="s">
        <v>13</v>
      </c>
      <c r="M24" s="312" t="s">
        <v>14</v>
      </c>
      <c r="N24" s="312" t="s">
        <v>15</v>
      </c>
      <c r="O24" s="312" t="s">
        <v>16</v>
      </c>
      <c r="P24" s="312" t="s">
        <v>17</v>
      </c>
      <c r="Q24" s="312" t="s">
        <v>18</v>
      </c>
    </row>
    <row r="25" spans="1:17" ht="15" customHeight="1">
      <c r="A25" s="47"/>
      <c r="B25" s="4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.75">
      <c r="A26" s="47"/>
      <c r="B26" s="304" t="s">
        <v>104</v>
      </c>
      <c r="C26" s="372">
        <v>19.696969696969695</v>
      </c>
      <c r="D26" s="372">
        <v>34.615384615384613</v>
      </c>
      <c r="E26" s="372">
        <v>33.333333333333329</v>
      </c>
      <c r="F26" s="372">
        <v>23.809523809523807</v>
      </c>
      <c r="G26" s="372">
        <v>18.421052631578945</v>
      </c>
      <c r="H26" s="372">
        <v>19.696969696969695</v>
      </c>
      <c r="I26" s="372">
        <v>21.621621621621621</v>
      </c>
      <c r="J26" s="372">
        <v>19.298245614035086</v>
      </c>
      <c r="K26" s="372">
        <v>25</v>
      </c>
      <c r="L26" s="372">
        <v>18.96551724137931</v>
      </c>
      <c r="M26" s="372">
        <v>0</v>
      </c>
      <c r="N26" s="372">
        <v>50</v>
      </c>
      <c r="O26" s="372">
        <v>29.230769230769234</v>
      </c>
      <c r="P26" s="372">
        <v>16.666666666666664</v>
      </c>
      <c r="Q26" s="373">
        <v>22.666666666666664</v>
      </c>
    </row>
    <row r="27" spans="1:17" ht="15.75">
      <c r="A27" s="47"/>
      <c r="B27" s="304" t="s">
        <v>105</v>
      </c>
      <c r="C27" s="372">
        <v>24.390243902439025</v>
      </c>
      <c r="D27" s="372">
        <v>41.666666666666671</v>
      </c>
      <c r="E27" s="372">
        <v>18.75</v>
      </c>
      <c r="F27" s="372">
        <v>26.315789473684209</v>
      </c>
      <c r="G27" s="372">
        <v>35</v>
      </c>
      <c r="H27" s="372">
        <v>36</v>
      </c>
      <c r="I27" s="372">
        <v>21.69811320754717</v>
      </c>
      <c r="J27" s="372">
        <v>16.666666666666664</v>
      </c>
      <c r="K27" s="372">
        <v>21.818181818181817</v>
      </c>
      <c r="L27" s="372">
        <v>25.333333333333336</v>
      </c>
      <c r="M27" s="372">
        <v>100</v>
      </c>
      <c r="N27" s="372">
        <v>50</v>
      </c>
      <c r="O27" s="372">
        <v>44.827586206896555</v>
      </c>
      <c r="P27" s="372">
        <v>16.666666666666664</v>
      </c>
      <c r="Q27" s="373">
        <v>26.73469387755102</v>
      </c>
    </row>
    <row r="28" spans="1:17" ht="15.75">
      <c r="A28" s="57"/>
      <c r="B28" s="305" t="s">
        <v>19</v>
      </c>
      <c r="C28" s="374">
        <v>21.495327102803738</v>
      </c>
      <c r="D28" s="374">
        <v>36.84210526315789</v>
      </c>
      <c r="E28" s="374">
        <v>27.906976744186046</v>
      </c>
      <c r="F28" s="374">
        <v>24.752475247524753</v>
      </c>
      <c r="G28" s="374">
        <v>24.137931034482758</v>
      </c>
      <c r="H28" s="374">
        <v>26.72413793103448</v>
      </c>
      <c r="I28" s="374">
        <v>21.653543307086615</v>
      </c>
      <c r="J28" s="374">
        <v>18.27956989247312</v>
      </c>
      <c r="K28" s="374">
        <v>23.52941176470588</v>
      </c>
      <c r="L28" s="374">
        <v>21.465968586387437</v>
      </c>
      <c r="M28" s="374">
        <v>50</v>
      </c>
      <c r="N28" s="374">
        <v>50</v>
      </c>
      <c r="O28" s="374">
        <v>34.042553191489361</v>
      </c>
      <c r="P28" s="374">
        <v>16.666666666666664</v>
      </c>
      <c r="Q28" s="375">
        <v>24.274193548387096</v>
      </c>
    </row>
    <row r="29" spans="1:17" ht="15" customHeight="1" thickBot="1">
      <c r="A29" s="306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</row>
    <row r="30" spans="1:17" ht="15" customHeight="1">
      <c r="A30" s="57"/>
      <c r="B30" s="371"/>
      <c r="C30" s="371"/>
      <c r="D30" s="371"/>
      <c r="E30" s="371"/>
      <c r="F30" s="371"/>
      <c r="G30" s="371"/>
      <c r="H30" s="371"/>
      <c r="I30" s="371"/>
      <c r="J30" s="371"/>
      <c r="K30" s="371"/>
      <c r="L30" s="371"/>
      <c r="M30" s="371"/>
      <c r="N30" s="371"/>
      <c r="O30" s="371"/>
      <c r="P30" s="371"/>
      <c r="Q30" s="371"/>
    </row>
    <row r="31" spans="1:17" ht="15" customHeight="1">
      <c r="A31" s="57"/>
      <c r="B31" s="371"/>
      <c r="C31" s="371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1"/>
      <c r="P31" s="371"/>
      <c r="Q31" s="371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.75">
      <c r="A33" s="179" t="s">
        <v>168</v>
      </c>
      <c r="B33" s="180"/>
      <c r="C33" s="180"/>
      <c r="D33" s="180"/>
      <c r="E33" s="180"/>
      <c r="F33" s="180"/>
      <c r="G33" s="180"/>
      <c r="H33" s="180"/>
      <c r="I33" s="181"/>
      <c r="J33" s="180"/>
      <c r="K33" s="37"/>
      <c r="L33" s="37"/>
      <c r="M33" s="37"/>
      <c r="N33" s="37"/>
      <c r="O33" s="37"/>
      <c r="P33" s="492" t="s">
        <v>103</v>
      </c>
      <c r="Q33" s="492"/>
    </row>
    <row r="34" spans="1:17" ht="15" customHeight="1">
      <c r="A34" s="179"/>
      <c r="B34" s="180"/>
      <c r="C34" s="180"/>
      <c r="D34" s="180"/>
      <c r="E34" s="180"/>
      <c r="F34" s="180"/>
      <c r="G34" s="180"/>
      <c r="H34" s="180"/>
      <c r="I34" s="181"/>
      <c r="J34" s="180"/>
      <c r="K34" s="37"/>
      <c r="L34" s="37"/>
      <c r="M34" s="37"/>
      <c r="N34" s="37"/>
      <c r="O34" s="37"/>
      <c r="P34" s="37"/>
      <c r="Q34" s="37"/>
    </row>
    <row r="35" spans="1:17">
      <c r="A35" s="507" t="s">
        <v>169</v>
      </c>
      <c r="B35" s="507"/>
      <c r="C35" s="507"/>
      <c r="D35" s="507"/>
      <c r="E35" s="507"/>
      <c r="F35" s="507"/>
      <c r="G35" s="507"/>
      <c r="H35" s="507"/>
      <c r="I35" s="507"/>
      <c r="J35" s="507"/>
      <c r="K35" s="507"/>
      <c r="L35" s="507"/>
      <c r="M35" s="507"/>
      <c r="N35" s="507"/>
      <c r="O35" s="507"/>
      <c r="P35" s="507"/>
      <c r="Q35" s="507"/>
    </row>
    <row r="36" spans="1:17">
      <c r="A36" s="507" t="s">
        <v>163</v>
      </c>
      <c r="B36" s="507"/>
      <c r="C36" s="507"/>
      <c r="D36" s="507"/>
      <c r="E36" s="507"/>
      <c r="F36" s="507"/>
      <c r="G36" s="507"/>
      <c r="H36" s="507"/>
      <c r="I36" s="507"/>
      <c r="J36" s="507"/>
      <c r="K36" s="507"/>
      <c r="L36" s="507"/>
      <c r="M36" s="507"/>
      <c r="N36" s="507"/>
      <c r="O36" s="507"/>
      <c r="P36" s="507"/>
      <c r="Q36" s="507"/>
    </row>
    <row r="37" spans="1:17" ht="15" customHeight="1">
      <c r="A37" s="179"/>
      <c r="B37" s="345"/>
      <c r="C37" s="345"/>
      <c r="D37" s="345"/>
      <c r="E37" s="345"/>
      <c r="F37" s="345"/>
      <c r="G37" s="345"/>
      <c r="H37" s="345"/>
      <c r="I37" s="345"/>
      <c r="J37" s="345"/>
      <c r="K37" s="37"/>
      <c r="L37" s="37"/>
      <c r="M37" s="37"/>
      <c r="N37" s="37"/>
      <c r="O37" s="37"/>
      <c r="P37" s="37"/>
      <c r="Q37" s="37"/>
    </row>
    <row r="38" spans="1:17" ht="15.75">
      <c r="A38" s="182" t="s">
        <v>170</v>
      </c>
      <c r="B38" s="180"/>
      <c r="C38" s="180"/>
      <c r="D38" s="180"/>
      <c r="E38" s="180"/>
      <c r="F38" s="180"/>
      <c r="G38" s="180"/>
      <c r="H38" s="180"/>
      <c r="I38" s="181"/>
      <c r="J38" s="180"/>
      <c r="K38" s="37"/>
      <c r="L38" s="37"/>
      <c r="M38" s="37"/>
      <c r="N38" s="37"/>
      <c r="O38" s="37"/>
      <c r="P38" s="37"/>
      <c r="Q38" s="37"/>
    </row>
    <row r="39" spans="1:17" ht="15" customHeight="1" thickBot="1">
      <c r="A39" s="324"/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4"/>
      <c r="M39" s="324"/>
      <c r="N39" s="324"/>
      <c r="O39" s="324"/>
      <c r="P39" s="324"/>
      <c r="Q39" s="324"/>
    </row>
    <row r="40" spans="1:17" ht="47.25">
      <c r="A40" s="311"/>
      <c r="B40" s="311"/>
      <c r="C40" s="312" t="s">
        <v>5</v>
      </c>
      <c r="D40" s="312" t="s">
        <v>6</v>
      </c>
      <c r="E40" s="312" t="s">
        <v>7</v>
      </c>
      <c r="F40" s="312" t="s">
        <v>8</v>
      </c>
      <c r="G40" s="312" t="s">
        <v>9</v>
      </c>
      <c r="H40" s="312" t="s">
        <v>10</v>
      </c>
      <c r="I40" s="312" t="s">
        <v>21</v>
      </c>
      <c r="J40" s="312" t="s">
        <v>11</v>
      </c>
      <c r="K40" s="312" t="s">
        <v>12</v>
      </c>
      <c r="L40" s="312" t="s">
        <v>13</v>
      </c>
      <c r="M40" s="312" t="s">
        <v>14</v>
      </c>
      <c r="N40" s="312" t="s">
        <v>15</v>
      </c>
      <c r="O40" s="312" t="s">
        <v>16</v>
      </c>
      <c r="P40" s="312" t="s">
        <v>17</v>
      </c>
      <c r="Q40" s="312" t="s">
        <v>18</v>
      </c>
    </row>
    <row r="41" spans="1:17" ht="15" customHeight="1">
      <c r="A41" s="47"/>
      <c r="B41" s="4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.75">
      <c r="A42" s="47"/>
      <c r="B42" s="304" t="s">
        <v>104</v>
      </c>
      <c r="C42" s="376">
        <v>22.727272727272727</v>
      </c>
      <c r="D42" s="376">
        <v>30.76923076923077</v>
      </c>
      <c r="E42" s="376">
        <v>14.814814814814813</v>
      </c>
      <c r="F42" s="376">
        <v>23.809523809523807</v>
      </c>
      <c r="G42" s="376">
        <v>28.947368421052634</v>
      </c>
      <c r="H42" s="376">
        <v>25.757575757575758</v>
      </c>
      <c r="I42" s="376">
        <v>22.972972972972975</v>
      </c>
      <c r="J42" s="376">
        <v>22.807017543859647</v>
      </c>
      <c r="K42" s="376">
        <v>23.4375</v>
      </c>
      <c r="L42" s="376">
        <v>33.620689655172413</v>
      </c>
      <c r="M42" s="376">
        <v>0</v>
      </c>
      <c r="N42" s="376">
        <v>0</v>
      </c>
      <c r="O42" s="376">
        <v>40</v>
      </c>
      <c r="P42" s="376">
        <v>16.666666666666664</v>
      </c>
      <c r="Q42" s="377">
        <v>26.400000000000002</v>
      </c>
    </row>
    <row r="43" spans="1:17" ht="15.75">
      <c r="A43" s="47"/>
      <c r="B43" s="304" t="s">
        <v>105</v>
      </c>
      <c r="C43" s="376">
        <v>21.951219512195124</v>
      </c>
      <c r="D43" s="376">
        <v>25</v>
      </c>
      <c r="E43" s="376">
        <v>31.25</v>
      </c>
      <c r="F43" s="376">
        <v>26.315789473684209</v>
      </c>
      <c r="G43" s="376">
        <v>30</v>
      </c>
      <c r="H43" s="376">
        <v>20</v>
      </c>
      <c r="I43" s="376">
        <v>22.641509433962266</v>
      </c>
      <c r="J43" s="376">
        <v>22.222222222222221</v>
      </c>
      <c r="K43" s="376">
        <v>21.818181818181817</v>
      </c>
      <c r="L43" s="376">
        <v>33.333333333333329</v>
      </c>
      <c r="M43" s="376">
        <v>0</v>
      </c>
      <c r="N43" s="376">
        <v>0</v>
      </c>
      <c r="O43" s="376">
        <v>34.482758620689658</v>
      </c>
      <c r="P43" s="376">
        <v>0</v>
      </c>
      <c r="Q43" s="377">
        <v>24.897959183673468</v>
      </c>
    </row>
    <row r="44" spans="1:17" ht="15.75">
      <c r="A44" s="57"/>
      <c r="B44" s="305" t="s">
        <v>19</v>
      </c>
      <c r="C44" s="378">
        <v>22.429906542056074</v>
      </c>
      <c r="D44" s="378">
        <v>28.947368421052634</v>
      </c>
      <c r="E44" s="378">
        <v>20.930232558139537</v>
      </c>
      <c r="F44" s="378">
        <v>24.752475247524753</v>
      </c>
      <c r="G44" s="378">
        <v>29.310344827586203</v>
      </c>
      <c r="H44" s="378">
        <v>23.275862068965516</v>
      </c>
      <c r="I44" s="378">
        <v>22.834645669291341</v>
      </c>
      <c r="J44" s="378">
        <v>22.58064516129032</v>
      </c>
      <c r="K44" s="378">
        <v>22.689075630252102</v>
      </c>
      <c r="L44" s="378">
        <v>33.507853403141361</v>
      </c>
      <c r="M44" s="376">
        <v>0</v>
      </c>
      <c r="N44" s="376">
        <v>0</v>
      </c>
      <c r="O44" s="378">
        <v>38.297872340425535</v>
      </c>
      <c r="P44" s="378">
        <v>8.3333333333333321</v>
      </c>
      <c r="Q44" s="379">
        <v>25.806451612903224</v>
      </c>
    </row>
    <row r="45" spans="1:17" ht="15" customHeight="1" thickBot="1">
      <c r="A45" s="306"/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</sheetData>
  <mergeCells count="9">
    <mergeCell ref="P1:Q1"/>
    <mergeCell ref="A3:Q3"/>
    <mergeCell ref="A4:Q4"/>
    <mergeCell ref="A35:Q35"/>
    <mergeCell ref="A36:Q36"/>
    <mergeCell ref="P17:Q17"/>
    <mergeCell ref="P33:Q33"/>
    <mergeCell ref="A19:Q19"/>
    <mergeCell ref="A20:Q20"/>
  </mergeCells>
  <hyperlinks>
    <hyperlink ref="P1:Q1" location="KPI_list!A1" display="back to KPI list"/>
    <hyperlink ref="P17:Q17" location="KPI_list!A1" display="back to KPI list"/>
    <hyperlink ref="P33:Q33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Q50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83" t="s">
        <v>171</v>
      </c>
      <c r="B1" s="184"/>
      <c r="C1" s="185"/>
      <c r="D1" s="185"/>
      <c r="E1" s="185"/>
      <c r="F1" s="185"/>
      <c r="G1" s="185"/>
      <c r="H1" s="185"/>
      <c r="I1" s="186"/>
      <c r="J1" s="186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187"/>
      <c r="B2" s="184"/>
      <c r="C2" s="185"/>
      <c r="D2" s="185"/>
      <c r="E2" s="185"/>
      <c r="F2" s="185"/>
      <c r="G2" s="185"/>
      <c r="H2" s="185"/>
      <c r="I2" s="186"/>
      <c r="J2" s="186"/>
      <c r="K2" s="37"/>
      <c r="L2" s="37"/>
      <c r="M2" s="37"/>
      <c r="N2" s="37"/>
      <c r="O2" s="37"/>
      <c r="P2" s="37"/>
      <c r="Q2" s="37"/>
    </row>
    <row r="3" spans="1:17">
      <c r="A3" s="509" t="s">
        <v>172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509"/>
    </row>
    <row r="4" spans="1:17">
      <c r="A4" s="509" t="s">
        <v>163</v>
      </c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509"/>
      <c r="Q4" s="509"/>
    </row>
    <row r="5" spans="1:17" ht="15" customHeight="1">
      <c r="A5" s="183"/>
      <c r="B5" s="346"/>
      <c r="C5" s="346"/>
      <c r="D5" s="346"/>
      <c r="E5" s="346"/>
      <c r="F5" s="346"/>
      <c r="G5" s="346"/>
      <c r="H5" s="346"/>
      <c r="I5" s="346"/>
      <c r="J5" s="346"/>
      <c r="K5" s="37"/>
      <c r="L5" s="37"/>
      <c r="M5" s="37"/>
      <c r="N5" s="37"/>
      <c r="O5" s="37"/>
      <c r="P5" s="37"/>
      <c r="Q5" s="37"/>
    </row>
    <row r="6" spans="1:17" ht="15.75">
      <c r="A6" s="188" t="s">
        <v>173</v>
      </c>
      <c r="B6" s="184"/>
      <c r="C6" s="185"/>
      <c r="D6" s="185"/>
      <c r="E6" s="185"/>
      <c r="F6" s="185"/>
      <c r="G6" s="185"/>
      <c r="H6" s="185"/>
      <c r="I6" s="186"/>
      <c r="J6" s="186"/>
      <c r="K6" s="37"/>
      <c r="L6" s="37"/>
      <c r="M6" s="37"/>
      <c r="N6" s="37"/>
      <c r="O6" s="37"/>
      <c r="P6" s="37"/>
      <c r="Q6" s="37"/>
    </row>
    <row r="7" spans="1:17" ht="15" customHeight="1" thickBot="1">
      <c r="A7" s="324"/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4"/>
      <c r="M7" s="324"/>
      <c r="N7" s="324"/>
      <c r="O7" s="324"/>
      <c r="P7" s="324"/>
      <c r="Q7" s="324"/>
    </row>
    <row r="8" spans="1:17" ht="47.25">
      <c r="A8" s="311"/>
      <c r="B8" s="311"/>
      <c r="C8" s="312" t="s">
        <v>5</v>
      </c>
      <c r="D8" s="312" t="s">
        <v>6</v>
      </c>
      <c r="E8" s="312" t="s">
        <v>7</v>
      </c>
      <c r="F8" s="312" t="s">
        <v>8</v>
      </c>
      <c r="G8" s="312" t="s">
        <v>9</v>
      </c>
      <c r="H8" s="312" t="s">
        <v>10</v>
      </c>
      <c r="I8" s="312" t="s">
        <v>21</v>
      </c>
      <c r="J8" s="312" t="s">
        <v>11</v>
      </c>
      <c r="K8" s="312" t="s">
        <v>12</v>
      </c>
      <c r="L8" s="312" t="s">
        <v>13</v>
      </c>
      <c r="M8" s="312" t="s">
        <v>14</v>
      </c>
      <c r="N8" s="312" t="s">
        <v>15</v>
      </c>
      <c r="O8" s="312" t="s">
        <v>16</v>
      </c>
      <c r="P8" s="312" t="s">
        <v>17</v>
      </c>
      <c r="Q8" s="312" t="s">
        <v>18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304" t="s">
        <v>104</v>
      </c>
      <c r="C10" s="189">
        <v>0</v>
      </c>
      <c r="D10" s="189">
        <v>0</v>
      </c>
      <c r="E10" s="189">
        <v>0</v>
      </c>
      <c r="F10" s="189">
        <v>4.7619047619047619</v>
      </c>
      <c r="G10" s="189">
        <v>5.2631578947368416</v>
      </c>
      <c r="H10" s="189">
        <v>1.5151515151515151</v>
      </c>
      <c r="I10" s="189">
        <v>1.3513513513513513</v>
      </c>
      <c r="J10" s="189">
        <v>3.5087719298245612</v>
      </c>
      <c r="K10" s="189">
        <v>1.5625</v>
      </c>
      <c r="L10" s="189">
        <v>2.5862068965517242</v>
      </c>
      <c r="M10" s="189">
        <v>0</v>
      </c>
      <c r="N10" s="189">
        <v>0</v>
      </c>
      <c r="O10" s="189">
        <v>3.0769230769230771</v>
      </c>
      <c r="P10" s="189">
        <v>16.666666666666664</v>
      </c>
      <c r="Q10" s="190">
        <v>2.2666666666666666</v>
      </c>
    </row>
    <row r="11" spans="1:17" ht="15.75">
      <c r="A11" s="47"/>
      <c r="B11" s="304" t="s">
        <v>105</v>
      </c>
      <c r="C11" s="189">
        <v>4.8780487804878048</v>
      </c>
      <c r="D11" s="189">
        <v>0</v>
      </c>
      <c r="E11" s="189">
        <v>0</v>
      </c>
      <c r="F11" s="189">
        <v>2.6315789473684208</v>
      </c>
      <c r="G11" s="189">
        <v>0</v>
      </c>
      <c r="H11" s="189">
        <v>8</v>
      </c>
      <c r="I11" s="189">
        <v>1.8867924528301887</v>
      </c>
      <c r="J11" s="189">
        <v>8.3333333333333321</v>
      </c>
      <c r="K11" s="189">
        <v>0</v>
      </c>
      <c r="L11" s="189">
        <v>4</v>
      </c>
      <c r="M11" s="189">
        <v>0</v>
      </c>
      <c r="N11" s="189">
        <v>0</v>
      </c>
      <c r="O11" s="189">
        <v>0</v>
      </c>
      <c r="P11" s="189">
        <v>16.666666666666664</v>
      </c>
      <c r="Q11" s="190">
        <v>3.2653061224489797</v>
      </c>
    </row>
    <row r="12" spans="1:17" ht="15.75">
      <c r="A12" s="57"/>
      <c r="B12" s="305" t="s">
        <v>19</v>
      </c>
      <c r="C12" s="189">
        <v>1.8691588785046727</v>
      </c>
      <c r="D12" s="189">
        <v>0</v>
      </c>
      <c r="E12" s="189">
        <v>0</v>
      </c>
      <c r="F12" s="189">
        <v>3.9603960396039604</v>
      </c>
      <c r="G12" s="189">
        <v>3.4482758620689653</v>
      </c>
      <c r="H12" s="189">
        <v>4.3103448275862073</v>
      </c>
      <c r="I12" s="189">
        <v>1.5748031496062991</v>
      </c>
      <c r="J12" s="189">
        <v>5.376344086021505</v>
      </c>
      <c r="K12" s="189">
        <v>0.84033613445378152</v>
      </c>
      <c r="L12" s="189">
        <v>3.1413612565445024</v>
      </c>
      <c r="M12" s="189">
        <v>0</v>
      </c>
      <c r="N12" s="189">
        <v>0</v>
      </c>
      <c r="O12" s="189">
        <v>2.1276595744680851</v>
      </c>
      <c r="P12" s="189">
        <v>16.666666666666664</v>
      </c>
      <c r="Q12" s="191">
        <v>2.661290322580645</v>
      </c>
    </row>
    <row r="13" spans="1:17" ht="15" customHeight="1" thickBot="1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</row>
    <row r="14" spans="1:17" ht="15" customHeight="1">
      <c r="A14" s="57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</row>
    <row r="15" spans="1:17" ht="1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.75">
      <c r="A17" s="192" t="s">
        <v>174</v>
      </c>
      <c r="B17" s="193"/>
      <c r="C17" s="194"/>
      <c r="D17" s="194"/>
      <c r="E17" s="194"/>
      <c r="F17" s="194"/>
      <c r="G17" s="194"/>
      <c r="H17" s="194"/>
      <c r="I17" s="195"/>
      <c r="J17" s="195"/>
      <c r="K17" s="37"/>
      <c r="L17" s="37"/>
      <c r="M17" s="37"/>
      <c r="N17" s="37"/>
      <c r="O17" s="37"/>
      <c r="P17" s="492" t="s">
        <v>103</v>
      </c>
      <c r="Q17" s="492"/>
    </row>
    <row r="18" spans="1:17" ht="15" customHeight="1">
      <c r="A18" s="196"/>
      <c r="B18" s="193"/>
      <c r="C18" s="194"/>
      <c r="D18" s="194"/>
      <c r="E18" s="194"/>
      <c r="F18" s="194"/>
      <c r="G18" s="194"/>
      <c r="H18" s="194"/>
      <c r="I18" s="195"/>
      <c r="J18" s="195"/>
      <c r="K18" s="37"/>
      <c r="L18" s="37"/>
      <c r="M18" s="37"/>
      <c r="N18" s="37"/>
      <c r="O18" s="37"/>
      <c r="P18" s="37"/>
      <c r="Q18" s="37"/>
    </row>
    <row r="19" spans="1:17" ht="15" customHeight="1">
      <c r="A19" s="511" t="s">
        <v>175</v>
      </c>
      <c r="B19" s="511"/>
      <c r="C19" s="511"/>
      <c r="D19" s="511"/>
      <c r="E19" s="511"/>
      <c r="F19" s="511"/>
      <c r="G19" s="511"/>
      <c r="H19" s="511"/>
      <c r="I19" s="511"/>
      <c r="J19" s="511"/>
      <c r="K19" s="511"/>
      <c r="L19" s="511"/>
      <c r="M19" s="511"/>
      <c r="N19" s="511"/>
      <c r="O19" s="511"/>
      <c r="P19" s="511"/>
      <c r="Q19" s="511"/>
    </row>
    <row r="20" spans="1:17" ht="15" customHeight="1">
      <c r="A20" s="511" t="s">
        <v>163</v>
      </c>
      <c r="B20" s="511"/>
      <c r="C20" s="511"/>
      <c r="D20" s="511"/>
      <c r="E20" s="511"/>
      <c r="F20" s="511"/>
      <c r="G20" s="511"/>
      <c r="H20" s="511"/>
      <c r="I20" s="511"/>
      <c r="J20" s="511"/>
      <c r="K20" s="511"/>
      <c r="L20" s="511"/>
      <c r="M20" s="511"/>
      <c r="N20" s="511"/>
      <c r="O20" s="511"/>
      <c r="P20" s="511"/>
      <c r="Q20" s="511"/>
    </row>
    <row r="21" spans="1:17" ht="15" customHeight="1">
      <c r="A21" s="192"/>
      <c r="B21" s="348"/>
      <c r="C21" s="348"/>
      <c r="D21" s="348"/>
      <c r="E21" s="348"/>
      <c r="F21" s="348"/>
      <c r="G21" s="348"/>
      <c r="H21" s="348"/>
      <c r="I21" s="348"/>
      <c r="J21" s="348"/>
      <c r="K21" s="37"/>
      <c r="L21" s="37"/>
      <c r="M21" s="37"/>
      <c r="N21" s="37"/>
      <c r="O21" s="37"/>
      <c r="P21" s="37"/>
      <c r="Q21" s="37"/>
    </row>
    <row r="22" spans="1:17" ht="15.75">
      <c r="A22" s="197" t="s">
        <v>176</v>
      </c>
      <c r="B22" s="193"/>
      <c r="C22" s="194"/>
      <c r="D22" s="194"/>
      <c r="E22" s="194"/>
      <c r="F22" s="194"/>
      <c r="G22" s="194"/>
      <c r="H22" s="194"/>
      <c r="I22" s="195"/>
      <c r="J22" s="195"/>
      <c r="K22" s="37"/>
      <c r="L22" s="37"/>
      <c r="M22" s="37"/>
      <c r="N22" s="37"/>
      <c r="O22" s="37"/>
      <c r="P22" s="37"/>
      <c r="Q22" s="37"/>
    </row>
    <row r="23" spans="1:17" ht="15" customHeight="1" thickBot="1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4"/>
      <c r="M23" s="324"/>
      <c r="N23" s="324"/>
      <c r="O23" s="324"/>
      <c r="P23" s="324"/>
      <c r="Q23" s="324"/>
    </row>
    <row r="24" spans="1:17" ht="47.25">
      <c r="A24" s="311"/>
      <c r="B24" s="311"/>
      <c r="C24" s="312" t="s">
        <v>5</v>
      </c>
      <c r="D24" s="312" t="s">
        <v>6</v>
      </c>
      <c r="E24" s="312" t="s">
        <v>7</v>
      </c>
      <c r="F24" s="312" t="s">
        <v>8</v>
      </c>
      <c r="G24" s="312" t="s">
        <v>9</v>
      </c>
      <c r="H24" s="312" t="s">
        <v>10</v>
      </c>
      <c r="I24" s="312" t="s">
        <v>21</v>
      </c>
      <c r="J24" s="312" t="s">
        <v>11</v>
      </c>
      <c r="K24" s="312" t="s">
        <v>12</v>
      </c>
      <c r="L24" s="312" t="s">
        <v>13</v>
      </c>
      <c r="M24" s="312" t="s">
        <v>14</v>
      </c>
      <c r="N24" s="312" t="s">
        <v>15</v>
      </c>
      <c r="O24" s="312" t="s">
        <v>16</v>
      </c>
      <c r="P24" s="312" t="s">
        <v>17</v>
      </c>
      <c r="Q24" s="312" t="s">
        <v>18</v>
      </c>
    </row>
    <row r="25" spans="1:17" ht="15" customHeight="1">
      <c r="A25" s="47"/>
      <c r="B25" s="4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.75">
      <c r="A26" s="47"/>
      <c r="B26" s="304" t="s">
        <v>104</v>
      </c>
      <c r="C26" s="198">
        <v>9.0909090909090917</v>
      </c>
      <c r="D26" s="198">
        <v>0</v>
      </c>
      <c r="E26" s="198">
        <v>7.4074074074074066</v>
      </c>
      <c r="F26" s="198">
        <v>1.5873015873015872</v>
      </c>
      <c r="G26" s="198">
        <v>2.6315789473684208</v>
      </c>
      <c r="H26" s="198">
        <v>7.5757575757575761</v>
      </c>
      <c r="I26" s="198">
        <v>4.0540540540540544</v>
      </c>
      <c r="J26" s="198">
        <v>3.5087719298245612</v>
      </c>
      <c r="K26" s="198">
        <v>3.125</v>
      </c>
      <c r="L26" s="198">
        <v>0</v>
      </c>
      <c r="M26" s="198">
        <v>0</v>
      </c>
      <c r="N26" s="198">
        <v>33.333333333333329</v>
      </c>
      <c r="O26" s="198">
        <v>1.5384615384615385</v>
      </c>
      <c r="P26" s="198">
        <v>0</v>
      </c>
      <c r="Q26" s="199">
        <v>3.7333333333333338</v>
      </c>
    </row>
    <row r="27" spans="1:17" ht="15.75">
      <c r="A27" s="47"/>
      <c r="B27" s="304" t="s">
        <v>105</v>
      </c>
      <c r="C27" s="198">
        <v>9.7560975609756095</v>
      </c>
      <c r="D27" s="198">
        <v>0</v>
      </c>
      <c r="E27" s="198">
        <v>0</v>
      </c>
      <c r="F27" s="198">
        <v>5.2631578947368416</v>
      </c>
      <c r="G27" s="198">
        <v>0</v>
      </c>
      <c r="H27" s="198">
        <v>8</v>
      </c>
      <c r="I27" s="198">
        <v>4.716981132075472</v>
      </c>
      <c r="J27" s="198">
        <v>8.3333333333333321</v>
      </c>
      <c r="K27" s="198">
        <v>7.2727272727272725</v>
      </c>
      <c r="L27" s="198">
        <v>0</v>
      </c>
      <c r="M27" s="198">
        <v>0</v>
      </c>
      <c r="N27" s="198">
        <v>0</v>
      </c>
      <c r="O27" s="198">
        <v>0</v>
      </c>
      <c r="P27" s="198">
        <v>0</v>
      </c>
      <c r="Q27" s="199">
        <v>4.4897959183673466</v>
      </c>
    </row>
    <row r="28" spans="1:17" ht="15.75">
      <c r="A28" s="57"/>
      <c r="B28" s="305" t="s">
        <v>19</v>
      </c>
      <c r="C28" s="200">
        <v>9.3457943925233646</v>
      </c>
      <c r="D28" s="198">
        <v>0</v>
      </c>
      <c r="E28" s="198">
        <v>4.6511627906976747</v>
      </c>
      <c r="F28" s="198">
        <v>2.9702970297029703</v>
      </c>
      <c r="G28" s="198">
        <v>1.7241379310344827</v>
      </c>
      <c r="H28" s="198">
        <v>7.7586206896551726</v>
      </c>
      <c r="I28" s="198">
        <v>4.3307086614173231</v>
      </c>
      <c r="J28" s="198">
        <v>5.376344086021505</v>
      </c>
      <c r="K28" s="198">
        <v>5.0420168067226889</v>
      </c>
      <c r="L28" s="198">
        <v>0</v>
      </c>
      <c r="M28" s="198">
        <v>0</v>
      </c>
      <c r="N28" s="198">
        <v>20</v>
      </c>
      <c r="O28" s="198">
        <v>1.0638297872340425</v>
      </c>
      <c r="P28" s="198">
        <v>0</v>
      </c>
      <c r="Q28" s="201">
        <v>4.032258064516129</v>
      </c>
    </row>
    <row r="29" spans="1:17" ht="15" customHeight="1" thickBot="1">
      <c r="A29" s="306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</row>
    <row r="30" spans="1:17" ht="15" customHeight="1">
      <c r="A30" s="57"/>
      <c r="B30" s="371"/>
      <c r="C30" s="371"/>
      <c r="D30" s="371"/>
      <c r="E30" s="371"/>
      <c r="F30" s="371"/>
      <c r="G30" s="371"/>
      <c r="H30" s="371"/>
      <c r="I30" s="371"/>
      <c r="J30" s="371"/>
      <c r="K30" s="371"/>
      <c r="L30" s="371"/>
      <c r="M30" s="371"/>
      <c r="N30" s="371"/>
      <c r="O30" s="371"/>
      <c r="P30" s="371"/>
      <c r="Q30" s="371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.75">
      <c r="A33" s="202" t="s">
        <v>177</v>
      </c>
      <c r="B33" s="203"/>
      <c r="C33" s="204"/>
      <c r="D33" s="204"/>
      <c r="E33" s="204"/>
      <c r="F33" s="204"/>
      <c r="G33" s="204"/>
      <c r="H33" s="204"/>
      <c r="I33" s="205"/>
      <c r="J33" s="205"/>
      <c r="K33" s="37"/>
      <c r="L33" s="37"/>
      <c r="M33" s="37"/>
      <c r="N33" s="37"/>
      <c r="O33" s="37"/>
      <c r="P33" s="492" t="s">
        <v>103</v>
      </c>
      <c r="Q33" s="492"/>
    </row>
    <row r="34" spans="1:17" ht="15" customHeight="1">
      <c r="A34" s="206"/>
      <c r="B34" s="203"/>
      <c r="C34" s="204"/>
      <c r="D34" s="204"/>
      <c r="E34" s="204"/>
      <c r="F34" s="204"/>
      <c r="G34" s="204"/>
      <c r="H34" s="204"/>
      <c r="I34" s="205"/>
      <c r="J34" s="205"/>
      <c r="K34" s="37"/>
      <c r="L34" s="37"/>
      <c r="M34" s="37"/>
      <c r="N34" s="37"/>
      <c r="O34" s="37"/>
      <c r="P34" s="37"/>
      <c r="Q34" s="37"/>
    </row>
    <row r="35" spans="1:17">
      <c r="A35" s="510" t="s">
        <v>178</v>
      </c>
      <c r="B35" s="510"/>
      <c r="C35" s="510"/>
      <c r="D35" s="510"/>
      <c r="E35" s="510"/>
      <c r="F35" s="510"/>
      <c r="G35" s="510"/>
      <c r="H35" s="510"/>
      <c r="I35" s="510"/>
      <c r="J35" s="510"/>
      <c r="K35" s="510"/>
      <c r="L35" s="510"/>
      <c r="M35" s="510"/>
      <c r="N35" s="510"/>
      <c r="O35" s="510"/>
      <c r="P35" s="510"/>
      <c r="Q35" s="510"/>
    </row>
    <row r="36" spans="1:17">
      <c r="A36" s="510" t="s">
        <v>163</v>
      </c>
      <c r="B36" s="510"/>
      <c r="C36" s="510"/>
      <c r="D36" s="510"/>
      <c r="E36" s="510"/>
      <c r="F36" s="510"/>
      <c r="G36" s="510"/>
      <c r="H36" s="510"/>
      <c r="I36" s="510"/>
      <c r="J36" s="510"/>
      <c r="K36" s="510"/>
      <c r="L36" s="510"/>
      <c r="M36" s="510"/>
      <c r="N36" s="510"/>
      <c r="O36" s="510"/>
      <c r="P36" s="510"/>
      <c r="Q36" s="510"/>
    </row>
    <row r="37" spans="1:17" ht="15" customHeight="1">
      <c r="A37" s="202"/>
      <c r="B37" s="37"/>
      <c r="C37" s="347"/>
      <c r="D37" s="347"/>
      <c r="E37" s="347"/>
      <c r="F37" s="347"/>
      <c r="G37" s="347"/>
      <c r="H37" s="347"/>
      <c r="I37" s="347"/>
      <c r="J37" s="347"/>
      <c r="K37" s="37"/>
      <c r="L37" s="37"/>
      <c r="M37" s="37"/>
      <c r="N37" s="37"/>
      <c r="O37" s="37"/>
      <c r="P37" s="37"/>
      <c r="Q37" s="37"/>
    </row>
    <row r="38" spans="1:17" ht="15.75">
      <c r="A38" s="202"/>
      <c r="B38" s="203" t="s">
        <v>180</v>
      </c>
      <c r="C38" s="347"/>
      <c r="D38" s="347"/>
      <c r="E38" s="347"/>
      <c r="F38" s="347"/>
      <c r="G38" s="347"/>
      <c r="H38" s="347"/>
      <c r="I38" s="347"/>
      <c r="J38" s="34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203"/>
      <c r="C39" s="204"/>
      <c r="D39" s="204"/>
      <c r="E39" s="204"/>
      <c r="F39" s="204"/>
      <c r="G39" s="204"/>
      <c r="H39" s="204"/>
      <c r="I39" s="205"/>
      <c r="J39" s="205"/>
      <c r="K39" s="37"/>
      <c r="L39" s="37"/>
      <c r="M39" s="37"/>
      <c r="N39" s="37"/>
      <c r="O39" s="37"/>
      <c r="P39" s="37"/>
      <c r="Q39" s="37"/>
    </row>
    <row r="40" spans="1:17" ht="15.75">
      <c r="A40" s="207" t="s">
        <v>179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 thickBot="1">
      <c r="A41" s="324"/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4"/>
      <c r="M41" s="324"/>
      <c r="N41" s="324"/>
      <c r="O41" s="324"/>
      <c r="P41" s="324"/>
      <c r="Q41" s="324"/>
    </row>
    <row r="42" spans="1:17" ht="47.25">
      <c r="A42" s="311"/>
      <c r="B42" s="311"/>
      <c r="C42" s="312" t="s">
        <v>5</v>
      </c>
      <c r="D42" s="312" t="s">
        <v>6</v>
      </c>
      <c r="E42" s="312" t="s">
        <v>7</v>
      </c>
      <c r="F42" s="312" t="s">
        <v>8</v>
      </c>
      <c r="G42" s="312" t="s">
        <v>9</v>
      </c>
      <c r="H42" s="312" t="s">
        <v>10</v>
      </c>
      <c r="I42" s="312" t="s">
        <v>21</v>
      </c>
      <c r="J42" s="312" t="s">
        <v>11</v>
      </c>
      <c r="K42" s="312" t="s">
        <v>12</v>
      </c>
      <c r="L42" s="312" t="s">
        <v>13</v>
      </c>
      <c r="M42" s="312" t="s">
        <v>14</v>
      </c>
      <c r="N42" s="312" t="s">
        <v>15</v>
      </c>
      <c r="O42" s="312" t="s">
        <v>16</v>
      </c>
      <c r="P42" s="312" t="s">
        <v>17</v>
      </c>
      <c r="Q42" s="312" t="s">
        <v>18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304" t="s">
        <v>104</v>
      </c>
      <c r="C44" s="208">
        <v>0</v>
      </c>
      <c r="D44" s="208">
        <v>3.8461538461538463</v>
      </c>
      <c r="E44" s="208">
        <v>0</v>
      </c>
      <c r="F44" s="208">
        <v>4.7619047619047619</v>
      </c>
      <c r="G44" s="208">
        <v>5.2631578947368416</v>
      </c>
      <c r="H44" s="208">
        <v>12.121212121212121</v>
      </c>
      <c r="I44" s="208">
        <v>5.4054054054054053</v>
      </c>
      <c r="J44" s="208">
        <v>3.5087719298245612</v>
      </c>
      <c r="K44" s="208">
        <v>9.375</v>
      </c>
      <c r="L44" s="208">
        <v>3.4482758620689653</v>
      </c>
      <c r="M44" s="208">
        <v>50</v>
      </c>
      <c r="N44" s="208">
        <v>0</v>
      </c>
      <c r="O44" s="208">
        <v>0</v>
      </c>
      <c r="P44" s="208">
        <v>0</v>
      </c>
      <c r="Q44" s="388">
        <v>4.666666666666667</v>
      </c>
    </row>
    <row r="45" spans="1:17" ht="15.75">
      <c r="A45" s="47"/>
      <c r="B45" s="304" t="s">
        <v>105</v>
      </c>
      <c r="C45" s="208">
        <v>0</v>
      </c>
      <c r="D45" s="208">
        <v>8.3333333333333321</v>
      </c>
      <c r="E45" s="208">
        <v>0</v>
      </c>
      <c r="F45" s="208">
        <v>2.6315789473684208</v>
      </c>
      <c r="G45" s="208">
        <v>0</v>
      </c>
      <c r="H45" s="208">
        <v>10</v>
      </c>
      <c r="I45" s="208">
        <v>3.7735849056603774</v>
      </c>
      <c r="J45" s="208">
        <v>0</v>
      </c>
      <c r="K45" s="208">
        <v>1.8181818181818181</v>
      </c>
      <c r="L45" s="208">
        <v>5.3333333333333339</v>
      </c>
      <c r="M45" s="208">
        <v>0</v>
      </c>
      <c r="N45" s="208">
        <v>0</v>
      </c>
      <c r="O45" s="208">
        <v>3.4482758620689653</v>
      </c>
      <c r="P45" s="208">
        <v>0</v>
      </c>
      <c r="Q45" s="388">
        <v>3.4693877551020407</v>
      </c>
    </row>
    <row r="46" spans="1:17" ht="15.75">
      <c r="A46" s="57"/>
      <c r="B46" s="305" t="s">
        <v>19</v>
      </c>
      <c r="C46" s="208">
        <v>0</v>
      </c>
      <c r="D46" s="208">
        <v>5.2631578947368416</v>
      </c>
      <c r="E46" s="208">
        <v>0</v>
      </c>
      <c r="F46" s="208">
        <v>3.9603960396039604</v>
      </c>
      <c r="G46" s="208">
        <v>3.4482758620689653</v>
      </c>
      <c r="H46" s="208">
        <v>11.206896551724139</v>
      </c>
      <c r="I46" s="208">
        <v>4.7244094488188972</v>
      </c>
      <c r="J46" s="208">
        <v>2.1505376344086025</v>
      </c>
      <c r="K46" s="208">
        <v>5.8823529411764701</v>
      </c>
      <c r="L46" s="208">
        <v>4.1884816753926701</v>
      </c>
      <c r="M46" s="208">
        <v>25</v>
      </c>
      <c r="N46" s="208">
        <v>0</v>
      </c>
      <c r="O46" s="208">
        <v>1.0638297872340425</v>
      </c>
      <c r="P46" s="208">
        <v>0</v>
      </c>
      <c r="Q46" s="388">
        <v>4.1935483870967749</v>
      </c>
    </row>
    <row r="47" spans="1:17" ht="15" customHeight="1" thickBot="1">
      <c r="A47" s="306"/>
      <c r="B47" s="307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23"/>
      <c r="Q50" s="323"/>
    </row>
  </sheetData>
  <mergeCells count="9">
    <mergeCell ref="P1:Q1"/>
    <mergeCell ref="A3:Q3"/>
    <mergeCell ref="A4:Q4"/>
    <mergeCell ref="A35:Q35"/>
    <mergeCell ref="A36:Q36"/>
    <mergeCell ref="P33:Q33"/>
    <mergeCell ref="A19:Q19"/>
    <mergeCell ref="A20:Q20"/>
    <mergeCell ref="P17:Q17"/>
  </mergeCells>
  <hyperlinks>
    <hyperlink ref="P1:Q1" location="KPI_list!A1" display="back to KPI list"/>
    <hyperlink ref="P17:Q17" location="KPI_list!A1" display="back to KPI list"/>
    <hyperlink ref="P33:Q33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09" t="s">
        <v>181</v>
      </c>
      <c r="B1" s="210"/>
      <c r="C1" s="211"/>
      <c r="D1" s="211"/>
      <c r="E1" s="211"/>
      <c r="F1" s="211"/>
      <c r="G1" s="211"/>
      <c r="H1" s="211"/>
      <c r="I1" s="212"/>
      <c r="J1" s="212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09"/>
      <c r="B2" s="210"/>
      <c r="C2" s="211"/>
      <c r="D2" s="211"/>
      <c r="E2" s="211"/>
      <c r="F2" s="211"/>
      <c r="G2" s="211"/>
      <c r="H2" s="211"/>
      <c r="I2" s="212"/>
      <c r="J2" s="212"/>
      <c r="K2" s="47"/>
      <c r="L2" s="47"/>
      <c r="M2" s="47"/>
      <c r="N2" s="47"/>
      <c r="O2" s="47"/>
      <c r="P2" s="344"/>
      <c r="Q2" s="344"/>
    </row>
    <row r="3" spans="1:17" ht="15" customHeight="1">
      <c r="A3" s="213"/>
      <c r="B3" s="210"/>
      <c r="C3" s="211"/>
      <c r="D3" s="211"/>
      <c r="E3" s="211"/>
      <c r="F3" s="211"/>
      <c r="G3" s="211"/>
      <c r="H3" s="211"/>
      <c r="I3" s="212"/>
      <c r="J3" s="212"/>
      <c r="K3" s="37"/>
      <c r="L3" s="37"/>
      <c r="M3" s="37"/>
      <c r="N3" s="37"/>
      <c r="O3" s="37"/>
      <c r="P3" s="37"/>
      <c r="Q3" s="37"/>
    </row>
    <row r="4" spans="1:17">
      <c r="A4" s="512" t="s">
        <v>182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12"/>
    </row>
    <row r="5" spans="1:17">
      <c r="A5" s="512" t="s">
        <v>163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512"/>
      <c r="N5" s="512"/>
      <c r="O5" s="512"/>
      <c r="P5" s="512"/>
      <c r="Q5" s="512"/>
    </row>
    <row r="6" spans="1:17" ht="1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ht="15.75">
      <c r="A7" s="209"/>
      <c r="B7" s="210" t="s">
        <v>184</v>
      </c>
      <c r="C7" s="350"/>
      <c r="D7" s="350"/>
      <c r="E7" s="350"/>
      <c r="F7" s="350"/>
      <c r="G7" s="350"/>
      <c r="H7" s="350"/>
      <c r="I7" s="350"/>
      <c r="J7" s="350"/>
      <c r="K7" s="37"/>
      <c r="L7" s="37"/>
      <c r="M7" s="37"/>
      <c r="N7" s="37"/>
      <c r="O7" s="37"/>
      <c r="P7" s="37"/>
      <c r="Q7" s="37"/>
    </row>
    <row r="8" spans="1:17" ht="15" customHeight="1">
      <c r="A8" s="209"/>
      <c r="B8" s="210"/>
      <c r="C8" s="350"/>
      <c r="D8" s="350"/>
      <c r="E8" s="350"/>
      <c r="F8" s="350"/>
      <c r="G8" s="350"/>
      <c r="H8" s="350"/>
      <c r="I8" s="350"/>
      <c r="J8" s="350"/>
      <c r="K8" s="37"/>
      <c r="L8" s="37"/>
      <c r="M8" s="37"/>
      <c r="N8" s="37"/>
      <c r="O8" s="37"/>
      <c r="P8" s="37"/>
      <c r="Q8" s="37"/>
    </row>
    <row r="9" spans="1:17" ht="15" customHeight="1">
      <c r="A9" s="209"/>
      <c r="B9" s="210"/>
      <c r="C9" s="350"/>
      <c r="D9" s="350"/>
      <c r="E9" s="350"/>
      <c r="F9" s="350"/>
      <c r="G9" s="350"/>
      <c r="H9" s="350"/>
      <c r="I9" s="350"/>
      <c r="J9" s="350"/>
      <c r="K9" s="37"/>
      <c r="L9" s="37"/>
      <c r="M9" s="37"/>
      <c r="N9" s="37"/>
      <c r="O9" s="37"/>
      <c r="P9" s="37"/>
      <c r="Q9" s="37"/>
    </row>
    <row r="10" spans="1:17" ht="15" customHeight="1">
      <c r="A10" s="209"/>
      <c r="B10" s="214"/>
      <c r="C10" s="350"/>
      <c r="D10" s="350"/>
      <c r="E10" s="350"/>
      <c r="F10" s="350"/>
      <c r="G10" s="350"/>
      <c r="H10" s="350"/>
      <c r="I10" s="350"/>
      <c r="J10" s="350"/>
      <c r="K10" s="37"/>
      <c r="L10" s="37"/>
      <c r="M10" s="37"/>
      <c r="N10" s="37"/>
      <c r="O10" s="37"/>
      <c r="P10" s="37"/>
      <c r="Q10" s="37"/>
    </row>
    <row r="11" spans="1:17" ht="15.75">
      <c r="A11" s="215" t="s">
        <v>183</v>
      </c>
      <c r="B11" s="210"/>
      <c r="C11" s="211"/>
      <c r="D11" s="211"/>
      <c r="E11" s="211"/>
      <c r="F11" s="211"/>
      <c r="G11" s="211"/>
      <c r="H11" s="211"/>
      <c r="I11" s="212"/>
      <c r="J11" s="212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100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0"/>
      <c r="M12" s="100"/>
      <c r="N12" s="100"/>
      <c r="O12" s="100"/>
      <c r="P12" s="100"/>
      <c r="Q12" s="100"/>
    </row>
    <row r="13" spans="1:17" ht="47.25">
      <c r="A13" s="311"/>
      <c r="B13" s="311"/>
      <c r="C13" s="312" t="s">
        <v>5</v>
      </c>
      <c r="D13" s="312" t="s">
        <v>6</v>
      </c>
      <c r="E13" s="312" t="s">
        <v>7</v>
      </c>
      <c r="F13" s="312" t="s">
        <v>8</v>
      </c>
      <c r="G13" s="312" t="s">
        <v>9</v>
      </c>
      <c r="H13" s="312" t="s">
        <v>10</v>
      </c>
      <c r="I13" s="312" t="s">
        <v>21</v>
      </c>
      <c r="J13" s="312" t="s">
        <v>11</v>
      </c>
      <c r="K13" s="312" t="s">
        <v>12</v>
      </c>
      <c r="L13" s="312" t="s">
        <v>13</v>
      </c>
      <c r="M13" s="312" t="s">
        <v>14</v>
      </c>
      <c r="N13" s="312" t="s">
        <v>15</v>
      </c>
      <c r="O13" s="312" t="s">
        <v>16</v>
      </c>
      <c r="P13" s="312" t="s">
        <v>17</v>
      </c>
      <c r="Q13" s="312" t="s">
        <v>18</v>
      </c>
    </row>
    <row r="14" spans="1:17" ht="15" customHeight="1">
      <c r="A14" s="58"/>
      <c r="B14" s="58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1:17" ht="15.75">
      <c r="A15" s="47"/>
      <c r="B15" s="304" t="s">
        <v>104</v>
      </c>
      <c r="C15" s="216">
        <v>0</v>
      </c>
      <c r="D15" s="216">
        <v>0</v>
      </c>
      <c r="E15" s="216">
        <v>0</v>
      </c>
      <c r="F15" s="216">
        <v>1.5873015873015872</v>
      </c>
      <c r="G15" s="216">
        <v>5.2631578947368416</v>
      </c>
      <c r="H15" s="216">
        <v>3.0303030303030303</v>
      </c>
      <c r="I15" s="216">
        <v>6.0810810810810816</v>
      </c>
      <c r="J15" s="216">
        <v>10.526315789473683</v>
      </c>
      <c r="K15" s="216">
        <v>1.5625</v>
      </c>
      <c r="L15" s="216">
        <v>18.103448275862068</v>
      </c>
      <c r="M15" s="216">
        <v>0</v>
      </c>
      <c r="N15" s="216">
        <v>0</v>
      </c>
      <c r="O15" s="216">
        <v>1.5384615384615385</v>
      </c>
      <c r="P15" s="216">
        <v>16.666666666666664</v>
      </c>
      <c r="Q15" s="217">
        <v>5.8666666666666663</v>
      </c>
    </row>
    <row r="16" spans="1:17" ht="15.75">
      <c r="A16" s="47"/>
      <c r="B16" s="304" t="s">
        <v>105</v>
      </c>
      <c r="C16" s="216">
        <v>2.4390243902439024</v>
      </c>
      <c r="D16" s="216">
        <v>0</v>
      </c>
      <c r="E16" s="216">
        <v>0</v>
      </c>
      <c r="F16" s="216">
        <v>0</v>
      </c>
      <c r="G16" s="216">
        <v>10</v>
      </c>
      <c r="H16" s="216">
        <v>0</v>
      </c>
      <c r="I16" s="216">
        <v>7.5471698113207548</v>
      </c>
      <c r="J16" s="216">
        <v>0</v>
      </c>
      <c r="K16" s="216">
        <v>7.2727272727272725</v>
      </c>
      <c r="L16" s="216">
        <v>10.666666666666668</v>
      </c>
      <c r="M16" s="216">
        <v>0</v>
      </c>
      <c r="N16" s="216">
        <v>25</v>
      </c>
      <c r="O16" s="216">
        <v>3.4482758620689653</v>
      </c>
      <c r="P16" s="216">
        <v>0</v>
      </c>
      <c r="Q16" s="217">
        <v>5.1020408163265305</v>
      </c>
    </row>
    <row r="17" spans="1:17" ht="15.75">
      <c r="A17" s="57"/>
      <c r="B17" s="305" t="s">
        <v>19</v>
      </c>
      <c r="C17" s="216">
        <v>0.93457943925233633</v>
      </c>
      <c r="D17" s="216">
        <v>0</v>
      </c>
      <c r="E17" s="216">
        <v>0</v>
      </c>
      <c r="F17" s="216">
        <v>0.99009900990099009</v>
      </c>
      <c r="G17" s="216">
        <v>6.8965517241379306</v>
      </c>
      <c r="H17" s="216">
        <v>1.7241379310344827</v>
      </c>
      <c r="I17" s="216">
        <v>6.6929133858267722</v>
      </c>
      <c r="J17" s="216">
        <v>6.4516129032258061</v>
      </c>
      <c r="K17" s="216">
        <v>4.2016806722689077</v>
      </c>
      <c r="L17" s="216">
        <v>15.183246073298429</v>
      </c>
      <c r="M17" s="216">
        <v>0</v>
      </c>
      <c r="N17" s="216">
        <v>10</v>
      </c>
      <c r="O17" s="216">
        <v>2.1276595744680851</v>
      </c>
      <c r="P17" s="216">
        <v>8.3333333333333321</v>
      </c>
      <c r="Q17" s="218">
        <v>5.564516129032258</v>
      </c>
    </row>
    <row r="18" spans="1:17" ht="15" customHeight="1" thickBot="1">
      <c r="A18" s="60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</row>
    <row r="19" spans="1:17" ht="15" customHeight="1">
      <c r="A19" s="59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224" t="s">
        <v>188</v>
      </c>
      <c r="B22" s="37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19" t="s">
        <v>185</v>
      </c>
      <c r="B1" s="220"/>
      <c r="C1" s="220"/>
      <c r="D1" s="220"/>
      <c r="E1" s="220"/>
      <c r="F1" s="220"/>
      <c r="G1" s="220"/>
      <c r="H1" s="220"/>
      <c r="I1" s="220"/>
      <c r="J1" s="221"/>
      <c r="K1" s="37"/>
      <c r="L1" s="37"/>
      <c r="M1" s="37"/>
      <c r="N1" s="37"/>
      <c r="O1" s="37"/>
      <c r="P1" s="492" t="s">
        <v>103</v>
      </c>
      <c r="Q1" s="492"/>
    </row>
    <row r="2" spans="1:17" ht="15" customHeight="1">
      <c r="A2" s="219"/>
      <c r="B2" s="220"/>
      <c r="C2" s="220"/>
      <c r="D2" s="220"/>
      <c r="E2" s="220"/>
      <c r="F2" s="220"/>
      <c r="G2" s="220"/>
      <c r="H2" s="220"/>
      <c r="I2" s="220"/>
      <c r="J2" s="221"/>
      <c r="K2" s="37"/>
      <c r="L2" s="37"/>
      <c r="M2" s="37"/>
      <c r="N2" s="37"/>
      <c r="O2" s="37"/>
      <c r="P2" s="344"/>
      <c r="Q2" s="344"/>
    </row>
    <row r="3" spans="1:17" ht="15" customHeight="1">
      <c r="A3" s="220"/>
      <c r="B3" s="220"/>
      <c r="C3" s="220"/>
      <c r="D3" s="220"/>
      <c r="E3" s="220"/>
      <c r="F3" s="220"/>
      <c r="G3" s="220"/>
      <c r="H3" s="220"/>
      <c r="I3" s="220"/>
      <c r="J3" s="221"/>
      <c r="K3" s="37"/>
      <c r="L3" s="37"/>
      <c r="M3" s="37"/>
      <c r="N3" s="37"/>
      <c r="O3" s="37"/>
      <c r="P3" s="37"/>
      <c r="Q3" s="37"/>
    </row>
    <row r="4" spans="1:17">
      <c r="A4" s="513" t="s">
        <v>186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</row>
    <row r="5" spans="1:17">
      <c r="A5" s="513" t="s">
        <v>163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</row>
    <row r="6" spans="1:17" ht="15" customHeight="1">
      <c r="A6" s="349"/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</row>
    <row r="7" spans="1:17" ht="15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</row>
    <row r="8" spans="1:17" ht="15" customHeight="1">
      <c r="A8" s="219"/>
      <c r="B8" s="349"/>
      <c r="C8" s="349"/>
      <c r="D8" s="349"/>
      <c r="E8" s="349"/>
      <c r="F8" s="349"/>
      <c r="G8" s="349"/>
      <c r="H8" s="349"/>
      <c r="I8" s="349"/>
      <c r="J8" s="349"/>
      <c r="K8" s="37"/>
      <c r="L8" s="37"/>
      <c r="M8" s="37"/>
      <c r="N8" s="37"/>
      <c r="O8" s="37"/>
      <c r="P8" s="37"/>
      <c r="Q8" s="37"/>
    </row>
    <row r="9" spans="1:17" ht="15.75">
      <c r="A9" s="222" t="s">
        <v>187</v>
      </c>
      <c r="B9" s="220"/>
      <c r="C9" s="220"/>
      <c r="D9" s="220"/>
      <c r="E9" s="220"/>
      <c r="F9" s="220"/>
      <c r="G9" s="220"/>
      <c r="H9" s="220"/>
      <c r="I9" s="220"/>
      <c r="J9" s="221"/>
      <c r="K9" s="37"/>
      <c r="L9" s="37"/>
      <c r="M9" s="37"/>
      <c r="N9" s="37"/>
      <c r="O9" s="37"/>
      <c r="P9" s="37"/>
      <c r="Q9" s="37"/>
    </row>
    <row r="10" spans="1:17" ht="15" customHeight="1" thickBot="1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4"/>
      <c r="M10" s="324"/>
      <c r="N10" s="324"/>
      <c r="O10" s="324"/>
      <c r="P10" s="324"/>
      <c r="Q10" s="324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304" t="s">
        <v>104</v>
      </c>
      <c r="C13" s="380">
        <v>100</v>
      </c>
      <c r="D13" s="380">
        <v>100</v>
      </c>
      <c r="E13" s="380">
        <v>100</v>
      </c>
      <c r="F13" s="380">
        <v>98.412698412698404</v>
      </c>
      <c r="G13" s="380">
        <v>94.73684210526315</v>
      </c>
      <c r="H13" s="380">
        <v>96.969696969696969</v>
      </c>
      <c r="I13" s="380">
        <v>93.918918918918919</v>
      </c>
      <c r="J13" s="380">
        <v>89.473684210526315</v>
      </c>
      <c r="K13" s="380">
        <v>98.4375</v>
      </c>
      <c r="L13" s="380">
        <v>81.896551724137936</v>
      </c>
      <c r="M13" s="380">
        <v>100</v>
      </c>
      <c r="N13" s="380">
        <v>100</v>
      </c>
      <c r="O13" s="380">
        <v>98.461538461538467</v>
      </c>
      <c r="P13" s="380">
        <v>83.333333333333343</v>
      </c>
      <c r="Q13" s="381">
        <v>94.13333333333334</v>
      </c>
    </row>
    <row r="14" spans="1:17" ht="15.75">
      <c r="A14" s="47"/>
      <c r="B14" s="304" t="s">
        <v>105</v>
      </c>
      <c r="C14" s="380">
        <v>97.560975609756099</v>
      </c>
      <c r="D14" s="380">
        <v>100</v>
      </c>
      <c r="E14" s="380">
        <v>100</v>
      </c>
      <c r="F14" s="380">
        <v>100</v>
      </c>
      <c r="G14" s="380">
        <v>90</v>
      </c>
      <c r="H14" s="380">
        <v>100</v>
      </c>
      <c r="I14" s="380">
        <v>92.452830188679243</v>
      </c>
      <c r="J14" s="380">
        <v>100</v>
      </c>
      <c r="K14" s="380">
        <v>92.72727272727272</v>
      </c>
      <c r="L14" s="380">
        <v>89.333333333333329</v>
      </c>
      <c r="M14" s="380">
        <v>100</v>
      </c>
      <c r="N14" s="380">
        <v>75</v>
      </c>
      <c r="O14" s="380">
        <v>96.551724137931032</v>
      </c>
      <c r="P14" s="380">
        <v>100</v>
      </c>
      <c r="Q14" s="381">
        <v>94.897959183673478</v>
      </c>
    </row>
    <row r="15" spans="1:17" ht="15.75">
      <c r="A15" s="57"/>
      <c r="B15" s="305" t="s">
        <v>19</v>
      </c>
      <c r="C15" s="382">
        <v>99.065420560747668</v>
      </c>
      <c r="D15" s="382">
        <v>100</v>
      </c>
      <c r="E15" s="382">
        <v>100</v>
      </c>
      <c r="F15" s="382">
        <v>99.009900990099013</v>
      </c>
      <c r="G15" s="382">
        <v>93.103448275862064</v>
      </c>
      <c r="H15" s="382">
        <v>98.275862068965509</v>
      </c>
      <c r="I15" s="382">
        <v>93.30708661417323</v>
      </c>
      <c r="J15" s="382">
        <v>93.548387096774192</v>
      </c>
      <c r="K15" s="382">
        <v>95.798319327731093</v>
      </c>
      <c r="L15" s="382">
        <v>84.816753926701566</v>
      </c>
      <c r="M15" s="382">
        <v>100</v>
      </c>
      <c r="N15" s="382">
        <v>90</v>
      </c>
      <c r="O15" s="382">
        <v>97.872340425531917</v>
      </c>
      <c r="P15" s="382">
        <v>91.666666666666657</v>
      </c>
      <c r="Q15" s="383">
        <v>94.435483870967744</v>
      </c>
    </row>
    <row r="16" spans="1:17" ht="15" customHeight="1" thickBot="1">
      <c r="A16" s="306"/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</row>
    <row r="17" spans="1:17" ht="15" customHeight="1">
      <c r="A17" s="57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</row>
    <row r="18" spans="1:17" ht="15" customHeight="1">
      <c r="A18" s="37"/>
      <c r="B18" s="37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G104"/>
  <sheetViews>
    <sheetView zoomScale="80" zoomScaleNormal="80" workbookViewId="0"/>
  </sheetViews>
  <sheetFormatPr defaultRowHeight="12.75"/>
  <cols>
    <col min="3" max="3" width="15" customWidth="1"/>
    <col min="4" max="4" width="2.7109375" customWidth="1"/>
    <col min="7" max="7" width="2.7109375" customWidth="1"/>
    <col min="8" max="9" width="9.140625" customWidth="1"/>
    <col min="10" max="10" width="9.140625" style="77" customWidth="1"/>
    <col min="11" max="11" width="9.140625" style="77"/>
    <col min="13" max="13" width="14.7109375" bestFit="1" customWidth="1"/>
    <col min="14" max="14" width="2.7109375" customWidth="1"/>
    <col min="17" max="17" width="2.7109375" customWidth="1"/>
    <col min="23" max="23" width="15.140625" bestFit="1" customWidth="1"/>
    <col min="24" max="24" width="2.7109375" customWidth="1"/>
    <col min="27" max="27" width="2.7109375" customWidth="1"/>
    <col min="33" max="33" width="16.28515625" bestFit="1" customWidth="1"/>
    <col min="34" max="34" width="2.7109375" customWidth="1"/>
    <col min="37" max="37" width="2.7109375" customWidth="1"/>
    <col min="43" max="43" width="16.28515625" bestFit="1" customWidth="1"/>
    <col min="44" max="44" width="2.7109375" customWidth="1"/>
    <col min="47" max="47" width="2.7109375" customWidth="1"/>
    <col min="53" max="53" width="16.28515625" bestFit="1" customWidth="1"/>
    <col min="54" max="54" width="2.7109375" customWidth="1"/>
    <col min="57" max="57" width="2.7109375" customWidth="1"/>
  </cols>
  <sheetData>
    <row r="1" spans="1:59">
      <c r="A1" s="418" t="s">
        <v>284</v>
      </c>
      <c r="B1" s="428"/>
      <c r="C1" s="428"/>
      <c r="D1" s="428"/>
      <c r="E1" s="428"/>
      <c r="F1" s="428"/>
      <c r="G1" s="418"/>
      <c r="H1" s="418"/>
      <c r="I1" s="107"/>
      <c r="M1" s="107"/>
      <c r="N1" s="107"/>
    </row>
    <row r="2" spans="1:59" s="84" customFormat="1">
      <c r="A2" s="107"/>
      <c r="B2" s="107"/>
      <c r="C2" s="107"/>
      <c r="D2" s="107"/>
      <c r="E2" s="107"/>
      <c r="F2" s="107"/>
      <c r="G2" s="107"/>
      <c r="H2" s="107"/>
      <c r="I2" s="107"/>
      <c r="J2" s="77"/>
      <c r="K2" s="77"/>
      <c r="M2" s="107"/>
      <c r="N2" s="107"/>
    </row>
    <row r="3" spans="1:59" s="84" customFormat="1">
      <c r="A3" s="107"/>
      <c r="B3" s="107"/>
      <c r="C3" s="107"/>
      <c r="D3" s="107"/>
      <c r="E3" s="107"/>
      <c r="F3" s="107"/>
      <c r="G3" s="107"/>
      <c r="H3" s="107"/>
      <c r="I3" s="107"/>
      <c r="J3" s="77"/>
      <c r="K3" s="77"/>
      <c r="M3" s="107"/>
      <c r="N3" s="107"/>
    </row>
    <row r="4" spans="1:59" s="84" customFormat="1">
      <c r="A4" s="107" t="s">
        <v>292</v>
      </c>
      <c r="B4" s="107"/>
      <c r="C4" s="107"/>
      <c r="D4" s="107"/>
      <c r="E4" s="107"/>
      <c r="F4" s="107"/>
      <c r="G4" s="107"/>
      <c r="H4" s="107"/>
      <c r="I4" s="107"/>
      <c r="J4" s="77"/>
      <c r="K4" s="77"/>
      <c r="M4" s="107"/>
      <c r="N4" s="107"/>
    </row>
    <row r="5" spans="1:59" s="84" customFormat="1">
      <c r="A5" s="107"/>
      <c r="B5" s="107"/>
      <c r="C5" s="107"/>
      <c r="D5" s="107"/>
      <c r="E5" s="78"/>
      <c r="F5" s="78"/>
      <c r="G5" s="80"/>
      <c r="H5" s="78"/>
      <c r="I5" s="78"/>
      <c r="J5" s="77"/>
      <c r="K5" s="77"/>
      <c r="M5" s="107"/>
      <c r="N5" s="107"/>
    </row>
    <row r="6" spans="1:59">
      <c r="A6" s="84" t="s">
        <v>277</v>
      </c>
      <c r="J6"/>
      <c r="K6"/>
    </row>
    <row r="7" spans="1:59">
      <c r="A7" s="79"/>
      <c r="B7" s="432" t="s">
        <v>278</v>
      </c>
      <c r="C7" s="432" t="s">
        <v>278</v>
      </c>
      <c r="D7" s="432"/>
      <c r="E7" s="433" t="s">
        <v>278</v>
      </c>
      <c r="F7" s="433" t="s">
        <v>278</v>
      </c>
      <c r="G7" s="433"/>
      <c r="H7" s="433" t="s">
        <v>278</v>
      </c>
      <c r="I7" s="433" t="s">
        <v>278</v>
      </c>
      <c r="L7" s="432" t="s">
        <v>279</v>
      </c>
      <c r="M7" s="432" t="s">
        <v>279</v>
      </c>
      <c r="N7" s="432"/>
      <c r="O7" s="433" t="s">
        <v>279</v>
      </c>
      <c r="P7" s="433" t="s">
        <v>279</v>
      </c>
      <c r="Q7" s="433"/>
      <c r="R7" s="433" t="s">
        <v>279</v>
      </c>
      <c r="S7" s="433" t="s">
        <v>279</v>
      </c>
      <c r="V7" s="432" t="s">
        <v>280</v>
      </c>
      <c r="W7" s="432" t="s">
        <v>280</v>
      </c>
      <c r="X7" s="432"/>
      <c r="Y7" s="433" t="s">
        <v>280</v>
      </c>
      <c r="Z7" s="433" t="s">
        <v>280</v>
      </c>
      <c r="AA7" s="433"/>
      <c r="AB7" s="433" t="s">
        <v>280</v>
      </c>
      <c r="AC7" s="433" t="s">
        <v>280</v>
      </c>
      <c r="AF7" s="432" t="s">
        <v>281</v>
      </c>
      <c r="AG7" s="432" t="s">
        <v>281</v>
      </c>
      <c r="AH7" s="432"/>
      <c r="AI7" s="433" t="s">
        <v>281</v>
      </c>
      <c r="AJ7" s="433" t="s">
        <v>281</v>
      </c>
      <c r="AK7" s="433"/>
      <c r="AL7" s="433" t="s">
        <v>281</v>
      </c>
      <c r="AM7" s="433" t="s">
        <v>281</v>
      </c>
      <c r="AP7" s="432" t="s">
        <v>282</v>
      </c>
      <c r="AQ7" s="432" t="s">
        <v>282</v>
      </c>
      <c r="AR7" s="432"/>
      <c r="AS7" s="433" t="s">
        <v>282</v>
      </c>
      <c r="AT7" s="433" t="s">
        <v>282</v>
      </c>
      <c r="AU7" s="433"/>
      <c r="AV7" s="433" t="s">
        <v>282</v>
      </c>
      <c r="AW7" s="433" t="s">
        <v>282</v>
      </c>
      <c r="AZ7" s="432" t="s">
        <v>283</v>
      </c>
      <c r="BA7" s="432" t="s">
        <v>283</v>
      </c>
      <c r="BB7" s="432"/>
      <c r="BC7" s="433" t="s">
        <v>283</v>
      </c>
      <c r="BD7" s="433" t="s">
        <v>283</v>
      </c>
      <c r="BE7" s="433"/>
      <c r="BF7" s="433" t="s">
        <v>283</v>
      </c>
      <c r="BG7" s="433" t="s">
        <v>283</v>
      </c>
    </row>
    <row r="8" spans="1:59">
      <c r="A8" s="77"/>
      <c r="B8" s="73"/>
      <c r="C8" s="73"/>
      <c r="D8" s="73"/>
      <c r="E8" s="430"/>
      <c r="F8" s="430"/>
      <c r="G8" s="429"/>
      <c r="H8" s="430"/>
      <c r="I8" s="430"/>
      <c r="L8" s="73"/>
      <c r="M8" s="73"/>
      <c r="N8" s="73"/>
      <c r="O8" s="430"/>
      <c r="P8" s="430"/>
      <c r="Q8" s="429"/>
      <c r="R8" s="430"/>
      <c r="S8" s="430"/>
      <c r="V8" s="73"/>
      <c r="W8" s="73"/>
      <c r="X8" s="73"/>
      <c r="Y8" s="430"/>
      <c r="Z8" s="430"/>
      <c r="AA8" s="429"/>
      <c r="AB8" s="430"/>
      <c r="AC8" s="430"/>
      <c r="AF8" s="73"/>
      <c r="AG8" s="73"/>
      <c r="AH8" s="73"/>
      <c r="AI8" s="430"/>
      <c r="AJ8" s="430"/>
      <c r="AK8" s="429"/>
      <c r="AL8" s="430"/>
      <c r="AM8" s="430"/>
      <c r="AP8" s="73"/>
      <c r="AQ8" s="73"/>
      <c r="AR8" s="73"/>
      <c r="AS8" s="430"/>
      <c r="AT8" s="430"/>
      <c r="AU8" s="429"/>
      <c r="AV8" s="430"/>
      <c r="AW8" s="430"/>
      <c r="AZ8" s="73"/>
      <c r="BA8" s="73"/>
      <c r="BB8" s="73"/>
      <c r="BC8" s="430"/>
      <c r="BD8" s="430"/>
      <c r="BE8" s="429"/>
      <c r="BF8" s="430"/>
      <c r="BG8" s="430"/>
    </row>
    <row r="9" spans="1:59">
      <c r="A9" s="77"/>
      <c r="B9" s="73"/>
      <c r="C9" s="73"/>
      <c r="D9" s="73"/>
      <c r="E9" s="429" t="s">
        <v>99</v>
      </c>
      <c r="F9" s="429"/>
      <c r="G9" s="429"/>
      <c r="H9" s="429" t="s">
        <v>100</v>
      </c>
      <c r="I9" s="429"/>
      <c r="L9" s="73"/>
      <c r="M9" s="73"/>
      <c r="N9" s="73"/>
      <c r="O9" s="429" t="s">
        <v>99</v>
      </c>
      <c r="P9" s="429"/>
      <c r="Q9" s="429"/>
      <c r="R9" s="429" t="s">
        <v>100</v>
      </c>
      <c r="S9" s="429"/>
      <c r="W9" s="73"/>
      <c r="X9" s="73"/>
      <c r="Y9" s="429" t="s">
        <v>99</v>
      </c>
      <c r="Z9" s="429"/>
      <c r="AA9" s="429"/>
      <c r="AB9" s="429" t="s">
        <v>100</v>
      </c>
      <c r="AC9" s="429"/>
      <c r="AF9" s="84"/>
      <c r="AG9" s="73"/>
      <c r="AH9" s="73"/>
      <c r="AI9" s="429" t="s">
        <v>99</v>
      </c>
      <c r="AJ9" s="429"/>
      <c r="AK9" s="429"/>
      <c r="AL9" s="429" t="s">
        <v>100</v>
      </c>
      <c r="AM9" s="429"/>
      <c r="AP9" s="84"/>
      <c r="AQ9" s="73"/>
      <c r="AR9" s="73"/>
      <c r="AS9" s="429" t="s">
        <v>99</v>
      </c>
      <c r="AT9" s="429"/>
      <c r="AU9" s="429"/>
      <c r="AV9" s="429" t="s">
        <v>100</v>
      </c>
      <c r="AW9" s="429"/>
      <c r="AZ9" s="84"/>
      <c r="BA9" s="73"/>
      <c r="BB9" s="73"/>
      <c r="BC9" s="429" t="s">
        <v>99</v>
      </c>
      <c r="BD9" s="429"/>
      <c r="BE9" s="429"/>
      <c r="BF9" s="429" t="s">
        <v>100</v>
      </c>
      <c r="BG9" s="429"/>
    </row>
    <row r="10" spans="1:59">
      <c r="A10" s="77"/>
      <c r="B10" s="74" t="s">
        <v>98</v>
      </c>
      <c r="C10" s="74" t="s">
        <v>115</v>
      </c>
      <c r="D10" s="74"/>
      <c r="E10" s="431" t="s">
        <v>101</v>
      </c>
      <c r="F10" s="431" t="s">
        <v>102</v>
      </c>
      <c r="G10" s="430"/>
      <c r="H10" s="431" t="s">
        <v>101</v>
      </c>
      <c r="I10" s="431" t="s">
        <v>102</v>
      </c>
      <c r="L10" s="74" t="s">
        <v>98</v>
      </c>
      <c r="M10" s="74" t="s">
        <v>151</v>
      </c>
      <c r="N10" s="74"/>
      <c r="O10" s="431" t="s">
        <v>101</v>
      </c>
      <c r="P10" s="431" t="s">
        <v>102</v>
      </c>
      <c r="Q10" s="430"/>
      <c r="R10" s="431" t="s">
        <v>101</v>
      </c>
      <c r="S10" s="431" t="s">
        <v>102</v>
      </c>
      <c r="V10" s="74" t="s">
        <v>98</v>
      </c>
      <c r="W10" s="73" t="s">
        <v>160</v>
      </c>
      <c r="X10" s="73"/>
      <c r="Y10" s="434" t="s">
        <v>101</v>
      </c>
      <c r="Z10" s="434" t="s">
        <v>102</v>
      </c>
      <c r="AA10" s="429"/>
      <c r="AB10" s="434" t="s">
        <v>101</v>
      </c>
      <c r="AC10" s="434" t="s">
        <v>102</v>
      </c>
      <c r="AF10" s="74" t="s">
        <v>98</v>
      </c>
      <c r="AG10" s="73" t="s">
        <v>193</v>
      </c>
      <c r="AH10" s="73"/>
      <c r="AI10" s="434" t="s">
        <v>101</v>
      </c>
      <c r="AJ10" s="434" t="s">
        <v>102</v>
      </c>
      <c r="AK10" s="429"/>
      <c r="AL10" s="434" t="s">
        <v>101</v>
      </c>
      <c r="AM10" s="434" t="s">
        <v>102</v>
      </c>
      <c r="AP10" s="74" t="s">
        <v>98</v>
      </c>
      <c r="AQ10" s="73" t="s">
        <v>202</v>
      </c>
      <c r="AR10" s="73"/>
      <c r="AS10" s="434" t="s">
        <v>101</v>
      </c>
      <c r="AT10" s="434" t="s">
        <v>102</v>
      </c>
      <c r="AU10" s="429"/>
      <c r="AV10" s="434" t="s">
        <v>101</v>
      </c>
      <c r="AW10" s="434" t="s">
        <v>102</v>
      </c>
      <c r="AZ10" s="74" t="s">
        <v>98</v>
      </c>
      <c r="BA10" s="73" t="s">
        <v>208</v>
      </c>
      <c r="BB10" s="73"/>
      <c r="BC10" s="434" t="s">
        <v>101</v>
      </c>
      <c r="BD10" s="434" t="s">
        <v>102</v>
      </c>
      <c r="BE10" s="429"/>
      <c r="BF10" s="434" t="s">
        <v>101</v>
      </c>
      <c r="BG10" s="434" t="s">
        <v>102</v>
      </c>
    </row>
    <row r="11" spans="1:59">
      <c r="A11" s="77"/>
      <c r="B11" s="82">
        <v>500</v>
      </c>
      <c r="C11" s="435">
        <f>KPI_3!$Q$15</f>
        <v>2.4959194210574531</v>
      </c>
      <c r="D11" s="73"/>
      <c r="E11" s="426">
        <v>1.4329399262634477</v>
      </c>
      <c r="F11" s="426">
        <v>4.312931940914039</v>
      </c>
      <c r="G11" s="425"/>
      <c r="H11" s="427">
        <v>1.097885783264543</v>
      </c>
      <c r="I11" s="427">
        <v>5.5738616058463668</v>
      </c>
      <c r="K11" s="81"/>
      <c r="L11" s="82">
        <v>10</v>
      </c>
      <c r="M11" s="435">
        <f>KPI_7!$Q$16</f>
        <v>0.61375006446954461</v>
      </c>
      <c r="N11" s="425"/>
      <c r="O11" s="473">
        <v>9.1396783133936201E-3</v>
      </c>
      <c r="P11" s="473">
        <v>29.439074699500239</v>
      </c>
      <c r="Q11" s="425"/>
      <c r="R11" s="474">
        <v>4.1294734696325905E-3</v>
      </c>
      <c r="S11" s="474">
        <v>48.010344278603569</v>
      </c>
      <c r="V11" s="109">
        <v>1</v>
      </c>
      <c r="W11" s="437">
        <f>KPI_8!$Q$17</f>
        <v>0.12907953797853117</v>
      </c>
      <c r="Y11" s="108">
        <v>4.162697351262068E-5</v>
      </c>
      <c r="Z11" s="108">
        <v>80.051590188217887</v>
      </c>
      <c r="AA11" s="84"/>
      <c r="AB11" s="108">
        <v>1.8507502961284672E-5</v>
      </c>
      <c r="AC11" s="108">
        <v>90.025797400092742</v>
      </c>
      <c r="AF11" s="115">
        <v>1</v>
      </c>
      <c r="AG11" s="437">
        <f>KPI_17!$Q$15</f>
        <v>2.4670847178154747E-2</v>
      </c>
      <c r="AI11" s="108">
        <v>1.5214390991502567E-6</v>
      </c>
      <c r="AJ11" s="108">
        <v>80.009866817432169</v>
      </c>
      <c r="AK11" s="84"/>
      <c r="AL11" s="108">
        <v>6.7624148947231788E-7</v>
      </c>
      <c r="AM11" s="108">
        <v>90.00493349319413</v>
      </c>
      <c r="AP11" s="116">
        <v>1</v>
      </c>
      <c r="AQ11" s="437">
        <f>KPI_19!$Q$15</f>
        <v>0.71982661703350237</v>
      </c>
      <c r="AS11" s="108">
        <v>1.2907511368354108E-3</v>
      </c>
      <c r="AT11" s="108">
        <v>80.286639895676558</v>
      </c>
      <c r="AV11" s="108">
        <v>5.7480682235322433E-4</v>
      </c>
      <c r="AW11" s="108">
        <v>90.143390516584361</v>
      </c>
      <c r="AZ11" s="117">
        <v>1</v>
      </c>
      <c r="BA11" s="437">
        <f>KPI_20!$Q$17</f>
        <v>8.9835194576993863E-2</v>
      </c>
      <c r="BC11" s="108">
        <v>2.0166852081615616E-5</v>
      </c>
      <c r="BD11" s="108">
        <v>80.035913910978735</v>
      </c>
      <c r="BF11" s="108">
        <v>8.9652802159889688E-6</v>
      </c>
      <c r="BG11" s="108">
        <v>90.017958073635171</v>
      </c>
    </row>
    <row r="12" spans="1:59">
      <c r="A12" s="77"/>
      <c r="B12" s="82">
        <v>2000</v>
      </c>
      <c r="C12" s="435">
        <f>KPI_3!$Q$15</f>
        <v>2.4959194210574531</v>
      </c>
      <c r="D12" s="73"/>
      <c r="E12" s="426">
        <v>1.8873577471858232</v>
      </c>
      <c r="F12" s="426">
        <v>3.2941181431484141</v>
      </c>
      <c r="G12" s="425"/>
      <c r="H12" s="427">
        <v>1.6431256742955913</v>
      </c>
      <c r="I12" s="427">
        <v>3.774334596600283</v>
      </c>
      <c r="K12" s="81"/>
      <c r="L12" s="82">
        <v>50</v>
      </c>
      <c r="M12" s="435">
        <f>KPI_7!$Q$16</f>
        <v>0.61375006446954461</v>
      </c>
      <c r="N12" s="425"/>
      <c r="O12" s="473">
        <v>4.1019380448172715E-2</v>
      </c>
      <c r="P12" s="473">
        <v>8.502962220421356</v>
      </c>
      <c r="Q12" s="425"/>
      <c r="R12" s="474">
        <v>1.9614777360891102E-2</v>
      </c>
      <c r="S12" s="474">
        <v>16.274876857333251</v>
      </c>
      <c r="V12" s="109">
        <v>1000</v>
      </c>
      <c r="W12" s="437">
        <f>KPI_8!$Q$17</f>
        <v>0.12907953797853117</v>
      </c>
      <c r="Y12" s="108">
        <v>2.637666009557928E-2</v>
      </c>
      <c r="Z12" s="108">
        <v>0.62916026814850678</v>
      </c>
      <c r="AA12" s="84"/>
      <c r="AB12" s="108">
        <v>1.4571191446704842E-2</v>
      </c>
      <c r="AC12" s="108">
        <v>1.1332574269448339</v>
      </c>
      <c r="AF12" s="115">
        <v>1000</v>
      </c>
      <c r="AG12" s="437">
        <f>KPI_17!$Q$15</f>
        <v>2.4670847178154747E-2</v>
      </c>
      <c r="AI12" s="108">
        <v>1.3586632575309668E-3</v>
      </c>
      <c r="AJ12" s="108">
        <v>0.44619282514516778</v>
      </c>
      <c r="AK12" s="84"/>
      <c r="AL12" s="108">
        <v>6.4156669448149867E-4</v>
      </c>
      <c r="AM12" s="108">
        <v>0.94023226319284203</v>
      </c>
      <c r="AP12" s="116">
        <v>1000</v>
      </c>
      <c r="AQ12" s="437">
        <f>KPI_19!$Q$15</f>
        <v>0.71982661703350237</v>
      </c>
      <c r="AS12" s="108">
        <v>0.34759645912515208</v>
      </c>
      <c r="AT12" s="108">
        <v>1.4847274791885978</v>
      </c>
      <c r="AV12" s="108">
        <v>0.24798580501944764</v>
      </c>
      <c r="AW12" s="108">
        <v>2.0707983714592491</v>
      </c>
      <c r="AZ12" s="117">
        <v>1000</v>
      </c>
      <c r="BA12" s="437">
        <f>KPI_20!$Q$17</f>
        <v>8.9835194576993863E-2</v>
      </c>
      <c r="BC12" s="108">
        <v>1.4275286942504354E-2</v>
      </c>
      <c r="BD12" s="108">
        <v>0.56308565842999336</v>
      </c>
      <c r="BF12" s="108">
        <v>7.5277973808870347E-3</v>
      </c>
      <c r="BG12" s="108">
        <v>1.0625122315130553</v>
      </c>
    </row>
    <row r="13" spans="1:59">
      <c r="A13" s="77"/>
      <c r="B13" s="82">
        <v>4000</v>
      </c>
      <c r="C13" s="435">
        <f>KPI_3!$Q$15</f>
        <v>2.4959194210574531</v>
      </c>
      <c r="D13" s="73"/>
      <c r="E13" s="426">
        <v>2.0480263298642449</v>
      </c>
      <c r="F13" s="426">
        <v>3.0387257601606361</v>
      </c>
      <c r="G13" s="425"/>
      <c r="H13" s="427">
        <v>1.8557644997881435</v>
      </c>
      <c r="I13" s="427">
        <v>3.3493628058889899</v>
      </c>
      <c r="K13" s="81"/>
      <c r="L13" s="82">
        <v>100</v>
      </c>
      <c r="M13" s="435">
        <f>KPI_7!$Q$16</f>
        <v>0.61375006446954461</v>
      </c>
      <c r="N13" s="425"/>
      <c r="O13" s="473">
        <v>7.312290183287018E-2</v>
      </c>
      <c r="P13" s="473">
        <v>4.953319529839332</v>
      </c>
      <c r="Q13" s="425"/>
      <c r="R13" s="474">
        <v>3.6976726494064076E-2</v>
      </c>
      <c r="S13" s="474">
        <v>9.3460509147344588</v>
      </c>
      <c r="V13" s="109">
        <v>5000</v>
      </c>
      <c r="W13" s="437">
        <f>KPI_8!$Q$17</f>
        <v>0.12907953797853117</v>
      </c>
      <c r="Y13" s="108">
        <v>5.9884784952997025E-2</v>
      </c>
      <c r="Z13" s="108">
        <v>0.27800397999210924</v>
      </c>
      <c r="AA13" s="84"/>
      <c r="AB13" s="108">
        <v>4.2073519690369113E-2</v>
      </c>
      <c r="AC13" s="108">
        <v>0.39529828701462422</v>
      </c>
      <c r="AF13" s="115">
        <v>5000</v>
      </c>
      <c r="AG13" s="437">
        <f>KPI_17!$Q$15</f>
        <v>2.4670847178154747E-2</v>
      </c>
      <c r="AI13" s="108">
        <v>4.8908451878648855E-3</v>
      </c>
      <c r="AJ13" s="108">
        <v>0.12434745852547395</v>
      </c>
      <c r="AK13" s="84"/>
      <c r="AL13" s="108">
        <v>2.6854038760956416E-3</v>
      </c>
      <c r="AM13" s="108">
        <v>0.22624421716234464</v>
      </c>
      <c r="AP13" s="116">
        <v>5000</v>
      </c>
      <c r="AQ13" s="437">
        <f>KPI_19!$Q$15</f>
        <v>0.71982661703350237</v>
      </c>
      <c r="AS13" s="108">
        <v>0.51698446456940628</v>
      </c>
      <c r="AT13" s="108">
        <v>1.0014540187109744</v>
      </c>
      <c r="AV13" s="108">
        <v>0.43925747877825361</v>
      </c>
      <c r="AW13" s="108">
        <v>1.1774856177150632</v>
      </c>
      <c r="AZ13" s="117">
        <v>5000</v>
      </c>
      <c r="BA13" s="437">
        <f>KPI_20!$Q$17</f>
        <v>8.9835194576993863E-2</v>
      </c>
      <c r="BC13" s="108">
        <v>3.6102741073262799E-2</v>
      </c>
      <c r="BD13" s="108">
        <v>0.22336007782560585</v>
      </c>
      <c r="BF13" s="108">
        <v>2.4049142654536643E-2</v>
      </c>
      <c r="BG13" s="108">
        <v>0.33497500303720595</v>
      </c>
    </row>
    <row r="14" spans="1:59">
      <c r="A14" s="77"/>
      <c r="B14" s="82">
        <v>6000</v>
      </c>
      <c r="C14" s="435">
        <f>KPI_3!$Q$15</f>
        <v>2.4959194210574531</v>
      </c>
      <c r="D14" s="73"/>
      <c r="E14" s="426">
        <v>2.1236678733971672</v>
      </c>
      <c r="F14" s="426">
        <v>2.9314675451054044</v>
      </c>
      <c r="G14" s="425"/>
      <c r="H14" s="427">
        <v>1.9591551857544935</v>
      </c>
      <c r="I14" s="427">
        <v>3.1749824499069215</v>
      </c>
      <c r="L14" s="82">
        <v>200</v>
      </c>
      <c r="M14" s="435">
        <f>KPI_7!$Q$16</f>
        <v>0.61375006446954461</v>
      </c>
      <c r="N14" s="425"/>
      <c r="O14" s="473">
        <v>0.12136756416123548</v>
      </c>
      <c r="P14" s="473">
        <v>3.0428482485241459</v>
      </c>
      <c r="Q14" s="425"/>
      <c r="R14" s="474">
        <v>6.6577237072098353E-2</v>
      </c>
      <c r="S14" s="474">
        <v>5.414284130333729</v>
      </c>
      <c r="V14" s="109">
        <v>10000</v>
      </c>
      <c r="W14" s="437">
        <f>KPI_8!$Q$17</f>
        <v>0.12907953797853117</v>
      </c>
      <c r="Y14" s="108">
        <v>7.4507686982505497E-2</v>
      </c>
      <c r="Z14" s="108">
        <v>0.22353217303055159</v>
      </c>
      <c r="AA14" s="84"/>
      <c r="AB14" s="108">
        <v>5.729253430505122E-2</v>
      </c>
      <c r="AC14" s="108">
        <v>0.29055348023892158</v>
      </c>
      <c r="AF14" s="115">
        <v>10000</v>
      </c>
      <c r="AG14" s="437">
        <f>KPI_17!$Q$15</f>
        <v>2.4670847178154747E-2</v>
      </c>
      <c r="AI14" s="108">
        <v>7.4309250559575109E-3</v>
      </c>
      <c r="AJ14" s="108">
        <v>8.1875046911564983E-2</v>
      </c>
      <c r="AK14" s="84"/>
      <c r="AL14" s="108">
        <v>4.5144361051535362E-3</v>
      </c>
      <c r="AM14" s="108">
        <v>0.13470196349151894</v>
      </c>
      <c r="AP14" s="116">
        <v>10000</v>
      </c>
      <c r="AQ14" s="437">
        <f>KPI_19!$Q$15</f>
        <v>0.71982661703350237</v>
      </c>
      <c r="AS14" s="108">
        <v>0.56934669910817626</v>
      </c>
      <c r="AT14" s="108">
        <v>0.90971491031505947</v>
      </c>
      <c r="AV14" s="108">
        <v>0.50679903168583218</v>
      </c>
      <c r="AW14" s="108">
        <v>1.0214787523755176</v>
      </c>
      <c r="AZ14" s="117">
        <v>10000</v>
      </c>
      <c r="BA14" s="437">
        <f>KPI_20!$Q$17</f>
        <v>8.9835194576993863E-2</v>
      </c>
      <c r="BC14" s="108">
        <v>4.6648666393770924E-2</v>
      </c>
      <c r="BD14" s="108">
        <v>0.17293388973776419</v>
      </c>
      <c r="BF14" s="108">
        <v>3.4291128523429186E-2</v>
      </c>
      <c r="BG14" s="108">
        <v>0.23513677551692228</v>
      </c>
    </row>
    <row r="15" spans="1:59">
      <c r="A15" s="77"/>
      <c r="B15" s="82">
        <v>8000</v>
      </c>
      <c r="C15" s="435">
        <f>KPI_3!$Q$15</f>
        <v>2.4959194210574531</v>
      </c>
      <c r="D15" s="73"/>
      <c r="E15" s="426">
        <v>2.1701113833147634</v>
      </c>
      <c r="F15" s="426">
        <v>2.8692077992088811</v>
      </c>
      <c r="G15" s="425"/>
      <c r="H15" s="427">
        <v>2.023635591738274</v>
      </c>
      <c r="I15" s="427">
        <v>3.0749673220985656</v>
      </c>
      <c r="K15" s="81"/>
      <c r="L15" s="82">
        <v>300</v>
      </c>
      <c r="M15" s="435">
        <f>KPI_7!$Q$16</f>
        <v>0.61375006446954461</v>
      </c>
      <c r="N15" s="425"/>
      <c r="O15" s="473">
        <v>0.15682876086684372</v>
      </c>
      <c r="P15" s="473">
        <v>2.3703095242704153</v>
      </c>
      <c r="Q15" s="425"/>
      <c r="R15" s="474">
        <v>9.1127740491084866E-2</v>
      </c>
      <c r="S15" s="474">
        <v>4.0132413167313317</v>
      </c>
      <c r="V15" s="109">
        <v>15000</v>
      </c>
      <c r="W15" s="437">
        <f>KPI_8!$Q$17</f>
        <v>0.12907953797853117</v>
      </c>
      <c r="Y15" s="108">
        <v>8.2262275010847236E-2</v>
      </c>
      <c r="Z15" s="108">
        <v>0.20248753433039079</v>
      </c>
      <c r="AA15" s="84"/>
      <c r="AB15" s="108">
        <v>6.611637616917132E-2</v>
      </c>
      <c r="AC15" s="108">
        <v>0.25185191881090302</v>
      </c>
      <c r="AF15" s="115">
        <v>15000</v>
      </c>
      <c r="AG15" s="437">
        <f>KPI_17!$Q$15</f>
        <v>2.4670847178154747E-2</v>
      </c>
      <c r="AI15" s="108">
        <v>9.0966560685083568E-3</v>
      </c>
      <c r="AJ15" s="108">
        <v>6.6891441461793044E-2</v>
      </c>
      <c r="AK15" s="84"/>
      <c r="AL15" s="108">
        <v>5.8832456472157806E-3</v>
      </c>
      <c r="AM15" s="108">
        <v>0.10339288303188625</v>
      </c>
      <c r="AP15" s="116">
        <v>15000</v>
      </c>
      <c r="AQ15" s="437">
        <f>KPI_19!$Q$15</f>
        <v>0.71982661703350237</v>
      </c>
      <c r="AS15" s="108">
        <v>0.59431123410626485</v>
      </c>
      <c r="AT15" s="108">
        <v>0.87161775223105009</v>
      </c>
      <c r="AV15" s="108">
        <v>0.54026883795658542</v>
      </c>
      <c r="AW15" s="108">
        <v>0.95848514372141258</v>
      </c>
      <c r="AZ15" s="117">
        <v>15000</v>
      </c>
      <c r="BA15" s="437">
        <f>KPI_20!$Q$17</f>
        <v>8.9835194576993863E-2</v>
      </c>
      <c r="BC15" s="108">
        <v>5.244723609767251E-2</v>
      </c>
      <c r="BD15" s="108">
        <v>0.15383481117704195</v>
      </c>
      <c r="BF15" s="108">
        <v>4.0531184536721242E-2</v>
      </c>
      <c r="BG15" s="108">
        <v>0.19899548861337643</v>
      </c>
    </row>
    <row r="16" spans="1:59">
      <c r="A16" s="77"/>
      <c r="B16" s="82">
        <v>16000</v>
      </c>
      <c r="C16" s="435">
        <f>KPI_3!$Q$15</f>
        <v>2.4959194210574531</v>
      </c>
      <c r="D16" s="73"/>
      <c r="E16" s="426">
        <v>2.2608788339793895</v>
      </c>
      <c r="F16" s="426">
        <v>2.754706111899047</v>
      </c>
      <c r="G16" s="425"/>
      <c r="H16" s="427">
        <v>2.1517783554089669</v>
      </c>
      <c r="I16" s="427">
        <v>2.8934725330811637</v>
      </c>
      <c r="K16" s="81"/>
      <c r="L16" s="82">
        <v>400</v>
      </c>
      <c r="M16" s="435">
        <f>KPI_7!$Q$16</f>
        <v>0.61375006446954461</v>
      </c>
      <c r="N16" s="425"/>
      <c r="O16" s="473">
        <v>0.18455176974856777</v>
      </c>
      <c r="P16" s="473">
        <v>2.0208939024683521</v>
      </c>
      <c r="Q16" s="425"/>
      <c r="R16" s="474">
        <v>0.11201088740972363</v>
      </c>
      <c r="S16" s="474">
        <v>3.2889672338020994</v>
      </c>
      <c r="V16" s="109">
        <v>20000</v>
      </c>
      <c r="W16" s="437">
        <f>KPI_8!$Q$17</f>
        <v>0.12907953797853117</v>
      </c>
      <c r="Y16" s="108">
        <v>8.7310182699852953E-2</v>
      </c>
      <c r="Z16" s="108">
        <v>0.19079327256615616</v>
      </c>
      <c r="AA16" s="84"/>
      <c r="AB16" s="108">
        <v>7.2128370062393102E-2</v>
      </c>
      <c r="AC16" s="108">
        <v>0.23089434567258846</v>
      </c>
      <c r="AF16" s="115">
        <v>20000</v>
      </c>
      <c r="AG16" s="437">
        <f>KPI_17!$Q$15</f>
        <v>2.4670847178154747E-2</v>
      </c>
      <c r="AI16" s="108">
        <v>1.031113290087401E-2</v>
      </c>
      <c r="AJ16" s="108">
        <v>5.9016695889677374E-2</v>
      </c>
      <c r="AK16" s="84"/>
      <c r="AL16" s="108">
        <v>6.9661672808094535E-3</v>
      </c>
      <c r="AM16" s="108">
        <v>8.733309240863979E-2</v>
      </c>
      <c r="AP16" s="116">
        <v>20000</v>
      </c>
      <c r="AQ16" s="437">
        <f>KPI_19!$Q$15</f>
        <v>0.71982661703350237</v>
      </c>
      <c r="AS16" s="108">
        <v>0.60973424770845197</v>
      </c>
      <c r="AT16" s="108">
        <v>0.84962711408619396</v>
      </c>
      <c r="AV16" s="108">
        <v>0.56133862767566345</v>
      </c>
      <c r="AW16" s="108">
        <v>0.92264681294306305</v>
      </c>
      <c r="AZ16" s="117">
        <v>20000</v>
      </c>
      <c r="BA16" s="437">
        <f>KPI_20!$Q$17</f>
        <v>8.9835194576993863E-2</v>
      </c>
      <c r="BC16" s="108">
        <v>5.6291306954364781E-2</v>
      </c>
      <c r="BD16" s="108">
        <v>0.1433391561070107</v>
      </c>
      <c r="BF16" s="108">
        <v>4.4896876999664145E-2</v>
      </c>
      <c r="BG16" s="108">
        <v>0.17967245595449421</v>
      </c>
    </row>
    <row r="17" spans="1:59">
      <c r="A17" s="77"/>
      <c r="B17" s="82">
        <v>19000</v>
      </c>
      <c r="C17" s="435">
        <f>KPI_3!$Q$15</f>
        <v>2.4959194210574531</v>
      </c>
      <c r="D17" s="73"/>
      <c r="E17" s="426">
        <v>2.2793715671164456</v>
      </c>
      <c r="F17" s="426">
        <v>2.7324647831352498</v>
      </c>
      <c r="G17" s="425"/>
      <c r="H17" s="427">
        <v>2.178222265618138</v>
      </c>
      <c r="I17" s="427">
        <v>2.85859913478079</v>
      </c>
      <c r="L17" s="82">
        <v>500</v>
      </c>
      <c r="M17" s="435">
        <f>KPI_7!$Q$16</f>
        <v>0.61375006446954461</v>
      </c>
      <c r="N17" s="425"/>
      <c r="O17" s="473">
        <v>0.20711701784736489</v>
      </c>
      <c r="P17" s="473">
        <v>1.8042918402271284</v>
      </c>
      <c r="Q17" s="425"/>
      <c r="R17" s="474">
        <v>0.13011522226369193</v>
      </c>
      <c r="S17" s="474">
        <v>2.8438534702108558</v>
      </c>
      <c r="V17" s="109">
        <v>25000</v>
      </c>
      <c r="W17" s="437">
        <f>KPI_8!$Q$17</f>
        <v>0.12907953797853117</v>
      </c>
      <c r="Y17" s="108">
        <v>9.0949839215847317E-2</v>
      </c>
      <c r="Z17" s="108">
        <v>0.18316537830641147</v>
      </c>
      <c r="AA17" s="84"/>
      <c r="AB17" s="108">
        <v>7.6590165815294667E-2</v>
      </c>
      <c r="AC17" s="108">
        <v>0.21746305098372001</v>
      </c>
      <c r="AF17" s="115">
        <v>25000</v>
      </c>
      <c r="AG17" s="437">
        <f>KPI_17!$Q$15</f>
        <v>2.4670847178154747E-2</v>
      </c>
      <c r="AI17" s="108">
        <v>1.1253254102974447E-2</v>
      </c>
      <c r="AJ17" s="108">
        <v>5.407798725471781E-2</v>
      </c>
      <c r="AK17" s="84"/>
      <c r="AL17" s="108">
        <v>7.8552144130889963E-3</v>
      </c>
      <c r="AM17" s="108">
        <v>7.7455767989555543E-2</v>
      </c>
      <c r="AP17" s="116">
        <v>25000</v>
      </c>
      <c r="AQ17" s="437">
        <f>KPI_19!$Q$15</f>
        <v>0.71982661703350237</v>
      </c>
      <c r="AS17" s="108">
        <v>0.62049710941099412</v>
      </c>
      <c r="AT17" s="108">
        <v>0.83492325739732143</v>
      </c>
      <c r="AV17" s="108">
        <v>0.57621526358824182</v>
      </c>
      <c r="AW17" s="108">
        <v>0.89890692649033477</v>
      </c>
      <c r="AZ17" s="117">
        <v>25000</v>
      </c>
      <c r="BA17" s="437">
        <f>KPI_20!$Q$17</f>
        <v>8.9835194576993863E-2</v>
      </c>
      <c r="BC17" s="108">
        <v>5.9094978281797453E-2</v>
      </c>
      <c r="BD17" s="108">
        <v>0.13654410861828625</v>
      </c>
      <c r="BF17" s="108">
        <v>4.8192668701761143E-2</v>
      </c>
      <c r="BG17" s="108">
        <v>0.16740010705295486</v>
      </c>
    </row>
    <row r="18" spans="1:59">
      <c r="A18" s="77"/>
      <c r="B18" s="82">
        <v>22000</v>
      </c>
      <c r="C18" s="435">
        <f>KPI_3!$Q$15</f>
        <v>2.4959194210574531</v>
      </c>
      <c r="D18" s="73"/>
      <c r="E18" s="426">
        <v>2.2940455150141648</v>
      </c>
      <c r="F18" s="426">
        <v>2.7150643980256439</v>
      </c>
      <c r="G18" s="425"/>
      <c r="H18" s="427">
        <v>2.1992849098091378</v>
      </c>
      <c r="I18" s="427">
        <v>2.8314050137006963</v>
      </c>
      <c r="L18" s="82">
        <v>600</v>
      </c>
      <c r="M18" s="435">
        <f>KPI_7!$Q$16</f>
        <v>0.61375006446954461</v>
      </c>
      <c r="N18" s="425"/>
      <c r="O18" s="473">
        <v>0.22601664365588639</v>
      </c>
      <c r="P18" s="473">
        <v>1.6556060009855929</v>
      </c>
      <c r="Q18" s="425"/>
      <c r="R18" s="474">
        <v>0.14604519105527539</v>
      </c>
      <c r="S18" s="474">
        <v>2.5411470542049108</v>
      </c>
      <c r="V18" s="109">
        <v>30000</v>
      </c>
      <c r="W18" s="437">
        <f>KPI_8!$Q$17</f>
        <v>0.12907953797853117</v>
      </c>
      <c r="Y18" s="108">
        <v>9.3742237333960726E-2</v>
      </c>
      <c r="Z18" s="108">
        <v>0.17771397779441786</v>
      </c>
      <c r="AA18" s="84"/>
      <c r="AB18" s="108">
        <v>8.0083740321835351E-2</v>
      </c>
      <c r="AC18" s="108">
        <v>0.20798891383897877</v>
      </c>
      <c r="AF18" s="115">
        <v>30000</v>
      </c>
      <c r="AG18" s="437">
        <f>KPI_17!$Q$15</f>
        <v>2.4670847178154747E-2</v>
      </c>
      <c r="AI18" s="108">
        <v>1.2014733860843738E-2</v>
      </c>
      <c r="AJ18" s="108">
        <v>5.0651938272514636E-2</v>
      </c>
      <c r="AK18" s="84"/>
      <c r="AL18" s="108">
        <v>8.6047369791758827E-3</v>
      </c>
      <c r="AM18" s="108">
        <v>7.071316200743763E-2</v>
      </c>
      <c r="AP18" s="116">
        <v>30000</v>
      </c>
      <c r="AQ18" s="437">
        <f>KPI_19!$Q$15</f>
        <v>0.71982661703350237</v>
      </c>
      <c r="AS18" s="108">
        <v>0.6285675309445049</v>
      </c>
      <c r="AT18" s="108">
        <v>0.82422533074094173</v>
      </c>
      <c r="AV18" s="108">
        <v>0.58746222190239783</v>
      </c>
      <c r="AW18" s="108">
        <v>0.88175024842350924</v>
      </c>
      <c r="AZ18" s="117">
        <v>30000</v>
      </c>
      <c r="BA18" s="437">
        <f>KPI_20!$Q$17</f>
        <v>8.9835194576993863E-2</v>
      </c>
      <c r="BC18" s="108">
        <v>6.1263436037762402E-2</v>
      </c>
      <c r="BD18" s="108">
        <v>0.13171455605061355</v>
      </c>
      <c r="BF18" s="108">
        <v>5.0804818875694886E-2</v>
      </c>
      <c r="BG18" s="108">
        <v>0.15880268802622227</v>
      </c>
    </row>
    <row r="19" spans="1:59">
      <c r="A19" s="77"/>
      <c r="B19" s="82">
        <v>25000</v>
      </c>
      <c r="C19" s="435">
        <f>KPI_3!$Q$15</f>
        <v>2.4959194210574531</v>
      </c>
      <c r="D19" s="73"/>
      <c r="E19" s="426">
        <v>2.3060612805725125</v>
      </c>
      <c r="F19" s="426">
        <v>2.7009764355078203</v>
      </c>
      <c r="G19" s="425"/>
      <c r="H19" s="427">
        <v>2.2165840362918852</v>
      </c>
      <c r="I19" s="427">
        <v>2.8094454352132789</v>
      </c>
      <c r="L19" s="82">
        <v>700</v>
      </c>
      <c r="M19" s="435">
        <f>KPI_7!$Q$16</f>
        <v>0.61375006446954461</v>
      </c>
      <c r="N19" s="425"/>
      <c r="O19" s="473">
        <v>0.24218830224517815</v>
      </c>
      <c r="P19" s="473">
        <v>1.5465192123249389</v>
      </c>
      <c r="Q19" s="425"/>
      <c r="R19" s="474">
        <v>0.16023024613501785</v>
      </c>
      <c r="S19" s="474">
        <v>2.3210815877963817</v>
      </c>
      <c r="V19" s="109">
        <v>35000</v>
      </c>
      <c r="W19" s="437">
        <f>KPI_8!$Q$17</f>
        <v>0.12907953797853117</v>
      </c>
      <c r="Y19" s="108">
        <v>9.5976365734112806E-2</v>
      </c>
      <c r="Z19" s="108">
        <v>0.1735804751554193</v>
      </c>
      <c r="AA19" s="84"/>
      <c r="AB19" s="108">
        <v>8.2922054594825101E-2</v>
      </c>
      <c r="AC19" s="108">
        <v>0.20087832983481249</v>
      </c>
      <c r="AF19" s="115">
        <v>35000</v>
      </c>
      <c r="AG19" s="437">
        <f>KPI_17!$Q$15</f>
        <v>2.4670847178154747E-2</v>
      </c>
      <c r="AI19" s="108">
        <v>1.2648523397192244E-2</v>
      </c>
      <c r="AJ19" s="108">
        <v>4.8114798008099507E-2</v>
      </c>
      <c r="AK19" s="84"/>
      <c r="AL19" s="108">
        <v>9.249423300769298E-3</v>
      </c>
      <c r="AM19" s="108">
        <v>6.5787261622274273E-2</v>
      </c>
      <c r="AP19" s="116">
        <v>35000</v>
      </c>
      <c r="AQ19" s="437">
        <f>KPI_19!$Q$15</f>
        <v>0.71982661703350237</v>
      </c>
      <c r="AS19" s="108">
        <v>0.63491434734558561</v>
      </c>
      <c r="AT19" s="108">
        <v>0.81600163918010193</v>
      </c>
      <c r="AV19" s="108">
        <v>0.5963617835443058</v>
      </c>
      <c r="AW19" s="108">
        <v>0.86862902431496369</v>
      </c>
      <c r="AZ19" s="117">
        <v>35000</v>
      </c>
      <c r="BA19" s="437">
        <f>KPI_20!$Q$17</f>
        <v>8.9835194576993863E-2</v>
      </c>
      <c r="BC19" s="108">
        <v>6.3008932191799191E-2</v>
      </c>
      <c r="BD19" s="108">
        <v>0.12806819100525171</v>
      </c>
      <c r="BF19" s="108">
        <v>5.2946652977390631E-2</v>
      </c>
      <c r="BG19" s="108">
        <v>0.15238522226582027</v>
      </c>
    </row>
    <row r="20" spans="1:59">
      <c r="A20" s="77"/>
      <c r="B20" s="82">
        <v>28000</v>
      </c>
      <c r="C20" s="435">
        <f>KPI_3!$Q$15</f>
        <v>2.4959194210574531</v>
      </c>
      <c r="D20" s="73"/>
      <c r="E20" s="426">
        <v>2.316138080670878</v>
      </c>
      <c r="F20" s="426">
        <v>2.6892714172300418</v>
      </c>
      <c r="G20" s="425"/>
      <c r="H20" s="427">
        <v>2.2311274961815606</v>
      </c>
      <c r="I20" s="427">
        <v>2.791239870708274</v>
      </c>
      <c r="L20" s="82">
        <v>800</v>
      </c>
      <c r="M20" s="435">
        <f>KPI_7!$Q$16</f>
        <v>0.61375006446954461</v>
      </c>
      <c r="N20" s="425"/>
      <c r="O20" s="473">
        <v>0.25625793151847359</v>
      </c>
      <c r="P20" s="473">
        <v>1.4626476694159436</v>
      </c>
      <c r="Q20" s="425"/>
      <c r="R20" s="474">
        <v>0.17298617840733901</v>
      </c>
      <c r="S20" s="474">
        <v>2.1533427500861979</v>
      </c>
      <c r="V20" s="109">
        <v>40000</v>
      </c>
      <c r="W20" s="437">
        <f>KPI_8!$Q$17</f>
        <v>0.12907953797853117</v>
      </c>
      <c r="Y20" s="108">
        <v>9.7818835733223072E-2</v>
      </c>
      <c r="Z20" s="108">
        <v>0.17031342699756619</v>
      </c>
      <c r="AA20" s="84"/>
      <c r="AB20" s="108">
        <v>8.5291230220410214E-2</v>
      </c>
      <c r="AC20" s="108">
        <v>0.19530471164973129</v>
      </c>
      <c r="AF20" s="115">
        <v>40000</v>
      </c>
      <c r="AG20" s="437">
        <f>KPI_17!$Q$15</f>
        <v>2.4670847178154747E-2</v>
      </c>
      <c r="AI20" s="108">
        <v>1.3187792849738466E-2</v>
      </c>
      <c r="AJ20" s="108">
        <v>4.6147967930493007E-2</v>
      </c>
      <c r="AK20" s="84"/>
      <c r="AL20" s="108">
        <v>9.8127086687375565E-3</v>
      </c>
      <c r="AM20" s="108">
        <v>6.2012824942509405E-2</v>
      </c>
      <c r="AP20" s="116">
        <v>40000</v>
      </c>
      <c r="AQ20" s="437">
        <f>KPI_19!$Q$15</f>
        <v>0.71982661703350237</v>
      </c>
      <c r="AS20" s="108">
        <v>0.64007818836598762</v>
      </c>
      <c r="AT20" s="108">
        <v>0.80943009487269346</v>
      </c>
      <c r="AV20" s="108">
        <v>0.6036377052937123</v>
      </c>
      <c r="AW20" s="108">
        <v>0.85818661830048404</v>
      </c>
      <c r="AZ20" s="117">
        <v>40000</v>
      </c>
      <c r="BA20" s="437">
        <f>KPI_20!$Q$17</f>
        <v>8.9835194576993863E-2</v>
      </c>
      <c r="BC20" s="108">
        <v>6.4455324648332452E-2</v>
      </c>
      <c r="BD20" s="108">
        <v>0.12519609936325413</v>
      </c>
      <c r="BF20" s="108">
        <v>5.4747521054324393E-2</v>
      </c>
      <c r="BG20" s="108">
        <v>0.14737738999467731</v>
      </c>
    </row>
    <row r="21" spans="1:59">
      <c r="A21" s="77"/>
      <c r="B21" s="82">
        <v>31000</v>
      </c>
      <c r="C21" s="435">
        <f>KPI_3!$Q$15</f>
        <v>2.4959194210574531</v>
      </c>
      <c r="D21" s="73"/>
      <c r="E21" s="426">
        <v>2.3247487213061744</v>
      </c>
      <c r="F21" s="426">
        <v>2.6793476567599486</v>
      </c>
      <c r="G21" s="425"/>
      <c r="H21" s="427">
        <v>2.2435806996188314</v>
      </c>
      <c r="I21" s="427">
        <v>2.775833151378043</v>
      </c>
      <c r="L21" s="82">
        <v>900</v>
      </c>
      <c r="M21" s="435">
        <f>KPI_7!$Q$16</f>
        <v>0.61375006446954461</v>
      </c>
      <c r="N21" s="425"/>
      <c r="O21" s="473">
        <v>0.26866309135171079</v>
      </c>
      <c r="P21" s="473">
        <v>1.3958834971938425</v>
      </c>
      <c r="Q21" s="425"/>
      <c r="R21" s="474">
        <v>0.18455176974856771</v>
      </c>
      <c r="S21" s="474">
        <v>2.0208939024683521</v>
      </c>
      <c r="V21" s="109">
        <v>45000</v>
      </c>
      <c r="W21" s="437">
        <f>KPI_8!$Q$17</f>
        <v>0.12907953797853117</v>
      </c>
      <c r="Y21" s="108">
        <v>9.9373594875193288E-2</v>
      </c>
      <c r="Z21" s="108">
        <v>0.16765063448370382</v>
      </c>
      <c r="AA21" s="84"/>
      <c r="AB21" s="108">
        <v>8.7310182699852953E-2</v>
      </c>
      <c r="AC21" s="108">
        <v>0.19079327256615619</v>
      </c>
      <c r="AF21" s="115">
        <v>45000</v>
      </c>
      <c r="AG21" s="437">
        <f>KPI_17!$Q$15</f>
        <v>2.4670847178154747E-2</v>
      </c>
      <c r="AI21" s="108">
        <v>1.36546017087424E-2</v>
      </c>
      <c r="AJ21" s="108">
        <v>4.4570805944664567E-2</v>
      </c>
      <c r="AK21" s="84"/>
      <c r="AL21" s="108">
        <v>1.031113290087401E-2</v>
      </c>
      <c r="AM21" s="108">
        <v>5.9016695889677374E-2</v>
      </c>
      <c r="AP21" s="116">
        <v>45000</v>
      </c>
      <c r="AQ21" s="437">
        <f>KPI_19!$Q$15</f>
        <v>0.71982661703350237</v>
      </c>
      <c r="AS21" s="108">
        <v>0.64438800916926176</v>
      </c>
      <c r="AT21" s="108">
        <v>0.80402536593106766</v>
      </c>
      <c r="AV21" s="108">
        <v>0.60973424770845186</v>
      </c>
      <c r="AW21" s="108">
        <v>0.84962711408619396</v>
      </c>
      <c r="AZ21" s="117">
        <v>45000</v>
      </c>
      <c r="BA21" s="437">
        <f>KPI_20!$Q$17</f>
        <v>8.9835194576993863E-2</v>
      </c>
      <c r="BC21" s="108">
        <v>6.5680606034037248E-2</v>
      </c>
      <c r="BD21" s="108">
        <v>0.12286191267384312</v>
      </c>
      <c r="BF21" s="108">
        <v>5.6291306954364767E-2</v>
      </c>
      <c r="BG21" s="108">
        <v>0.14333915610701067</v>
      </c>
    </row>
    <row r="22" spans="1:59">
      <c r="A22" s="77"/>
      <c r="B22" s="82">
        <v>34000</v>
      </c>
      <c r="C22" s="435">
        <f>KPI_3!$Q$15</f>
        <v>2.4959194210574531</v>
      </c>
      <c r="D22" s="73"/>
      <c r="E22" s="426">
        <v>2.3322186116476016</v>
      </c>
      <c r="F22" s="426">
        <v>2.6707963463545985</v>
      </c>
      <c r="G22" s="425"/>
      <c r="H22" s="427">
        <v>2.254403258744043</v>
      </c>
      <c r="I22" s="427">
        <v>2.7625781471163706</v>
      </c>
      <c r="L22" s="82">
        <v>1000</v>
      </c>
      <c r="M22" s="435">
        <f>KPI_7!$Q$16</f>
        <v>0.61375006446954461</v>
      </c>
      <c r="N22" s="425"/>
      <c r="O22" s="473">
        <v>0.27972099180139826</v>
      </c>
      <c r="P22" s="473">
        <v>1.3412950728789694</v>
      </c>
      <c r="Q22" s="425"/>
      <c r="R22" s="474">
        <v>0.19511179654426294</v>
      </c>
      <c r="S22" s="474">
        <v>1.9134116216312467</v>
      </c>
      <c r="V22" s="109">
        <v>50000</v>
      </c>
      <c r="W22" s="437">
        <f>KPI_8!$Q$17</f>
        <v>0.12907953797853117</v>
      </c>
      <c r="Y22" s="108">
        <v>0.10070941420769204</v>
      </c>
      <c r="Z22" s="108">
        <v>0.16542837072657557</v>
      </c>
      <c r="AA22" s="84"/>
      <c r="AB22" s="108">
        <v>8.9059093165780145E-2</v>
      </c>
      <c r="AC22" s="108">
        <v>0.18705028310355373</v>
      </c>
      <c r="AF22" s="115">
        <v>50000</v>
      </c>
      <c r="AG22" s="437">
        <f>KPI_17!$Q$15</f>
        <v>2.4670847178154747E-2</v>
      </c>
      <c r="AI22" s="108">
        <v>1.4064309154314912E-2</v>
      </c>
      <c r="AJ22" s="108">
        <v>4.3272798233403562E-2</v>
      </c>
      <c r="AK22" s="84"/>
      <c r="AL22" s="108">
        <v>1.0756781155175806E-2</v>
      </c>
      <c r="AM22" s="108">
        <v>5.6572793877627779E-2</v>
      </c>
      <c r="AP22" s="116">
        <v>50000</v>
      </c>
      <c r="AQ22" s="437">
        <f>KPI_19!$Q$15</f>
        <v>0.71982661703350237</v>
      </c>
      <c r="AS22" s="108">
        <v>0.64805713312048541</v>
      </c>
      <c r="AT22" s="108">
        <v>0.79948029795203368</v>
      </c>
      <c r="AV22" s="108">
        <v>0.614941536580491</v>
      </c>
      <c r="AW22" s="108">
        <v>0.8424493671238471</v>
      </c>
      <c r="AZ22" s="117">
        <v>50000</v>
      </c>
      <c r="BA22" s="437">
        <f>KPI_20!$Q$17</f>
        <v>8.9835194576993863E-2</v>
      </c>
      <c r="BC22" s="108">
        <v>6.6736758219444747E-2</v>
      </c>
      <c r="BD22" s="108">
        <v>0.12091861850440505</v>
      </c>
      <c r="BF22" s="108">
        <v>5.7635248285113704E-2</v>
      </c>
      <c r="BG22" s="108">
        <v>0.13999956660219429</v>
      </c>
    </row>
    <row r="23" spans="1:59">
      <c r="A23" s="77"/>
      <c r="B23" s="82">
        <v>37000</v>
      </c>
      <c r="C23" s="435">
        <f>KPI_3!$Q$15</f>
        <v>2.4959194210574531</v>
      </c>
      <c r="D23" s="73"/>
      <c r="E23" s="426">
        <v>2.3387800899791271</v>
      </c>
      <c r="F23" s="426">
        <v>2.6633287944185473</v>
      </c>
      <c r="G23" s="425"/>
      <c r="H23" s="427">
        <v>2.2639243304168031</v>
      </c>
      <c r="I23" s="427">
        <v>2.7510189849457176</v>
      </c>
      <c r="L23" s="82">
        <v>1100</v>
      </c>
      <c r="M23" s="435">
        <f>KPI_7!$Q$16</f>
        <v>0.61375006446954461</v>
      </c>
      <c r="N23" s="425"/>
      <c r="O23" s="473">
        <v>0.28966848004028378</v>
      </c>
      <c r="P23" s="473">
        <v>1.2957030252432289</v>
      </c>
      <c r="Q23" s="425"/>
      <c r="R23" s="474">
        <v>0.20481205914741635</v>
      </c>
      <c r="S23" s="474">
        <v>1.8242683212249893</v>
      </c>
      <c r="V23" s="109">
        <v>55000</v>
      </c>
      <c r="W23" s="437">
        <f>KPI_8!$Q$17</f>
        <v>0.12907953797853117</v>
      </c>
      <c r="Y23" s="108">
        <v>0.10187390700100553</v>
      </c>
      <c r="Z23" s="108">
        <v>0.16353859350147479</v>
      </c>
      <c r="AA23" s="84"/>
      <c r="AB23" s="108">
        <v>9.0594346917639262E-2</v>
      </c>
      <c r="AC23" s="108">
        <v>0.18388345085433311</v>
      </c>
      <c r="AF23" s="115">
        <v>55000</v>
      </c>
      <c r="AG23" s="437">
        <f>KPI_17!$Q$15</f>
        <v>2.4670847178154747E-2</v>
      </c>
      <c r="AI23" s="108">
        <v>1.4428005355742395E-2</v>
      </c>
      <c r="AJ23" s="108">
        <v>4.2182299160238662E-2</v>
      </c>
      <c r="AK23" s="84"/>
      <c r="AL23" s="108">
        <v>1.1158736596571045E-2</v>
      </c>
      <c r="AM23" s="108">
        <v>5.4535844101078847E-2</v>
      </c>
      <c r="AP23" s="116">
        <v>55000</v>
      </c>
      <c r="AQ23" s="437">
        <f>KPI_19!$Q$15</f>
        <v>0.71982661703350237</v>
      </c>
      <c r="AS23" s="108">
        <v>0.6512308406175461</v>
      </c>
      <c r="AT23" s="108">
        <v>0.79558989739578512</v>
      </c>
      <c r="AV23" s="108">
        <v>0.61945830300070637</v>
      </c>
      <c r="AW23" s="108">
        <v>0.83632034910504482</v>
      </c>
      <c r="AZ23" s="117">
        <v>55000</v>
      </c>
      <c r="BA23" s="437">
        <f>KPI_20!$Q$17</f>
        <v>8.9835194576993863E-2</v>
      </c>
      <c r="BC23" s="108">
        <v>6.76599896085298E-2</v>
      </c>
      <c r="BD23" s="108">
        <v>0.11926953194389048</v>
      </c>
      <c r="BF23" s="108">
        <v>5.8819991726764671E-2</v>
      </c>
      <c r="BG23" s="108">
        <v>0.13718196074409147</v>
      </c>
    </row>
    <row r="24" spans="1:59">
      <c r="A24" s="77"/>
      <c r="B24" s="82">
        <v>40000</v>
      </c>
      <c r="C24" s="435">
        <f>KPI_3!$Q$15</f>
        <v>2.4959194210574531</v>
      </c>
      <c r="D24" s="73"/>
      <c r="E24" s="426">
        <v>2.344604107128657</v>
      </c>
      <c r="F24" s="426">
        <v>2.6567346011154247</v>
      </c>
      <c r="G24" s="425"/>
      <c r="H24" s="427">
        <v>2.2723867393327435</v>
      </c>
      <c r="I24" s="427">
        <v>2.7408241303364873</v>
      </c>
      <c r="L24" s="82">
        <v>1200</v>
      </c>
      <c r="M24" s="435">
        <f>KPI_7!$Q$16</f>
        <v>0.61375006446954461</v>
      </c>
      <c r="N24" s="425"/>
      <c r="O24" s="473">
        <v>0.29868677222983137</v>
      </c>
      <c r="P24" s="473">
        <v>1.2569611968124501</v>
      </c>
      <c r="Q24" s="425"/>
      <c r="R24" s="474">
        <v>0.21376953714025104</v>
      </c>
      <c r="S24" s="474">
        <v>1.7490097471665373</v>
      </c>
      <c r="V24" s="109">
        <v>60000</v>
      </c>
      <c r="W24" s="437">
        <f>KPI_8!$Q$17</f>
        <v>0.12907953797853117</v>
      </c>
      <c r="Y24" s="108">
        <v>0.10290125574998238</v>
      </c>
      <c r="Z24" s="108">
        <v>0.16190683300116324</v>
      </c>
      <c r="AA24" s="84"/>
      <c r="AB24" s="108">
        <v>9.1956957849593943E-2</v>
      </c>
      <c r="AC24" s="108">
        <v>0.18116115039123229</v>
      </c>
      <c r="AF24" s="115">
        <v>60000</v>
      </c>
      <c r="AG24" s="437">
        <f>KPI_17!$Q$15</f>
        <v>2.4670847178154747E-2</v>
      </c>
      <c r="AI24" s="108">
        <v>1.4753938486575788E-2</v>
      </c>
      <c r="AJ24" s="108">
        <v>4.1250688894574956E-2</v>
      </c>
      <c r="AK24" s="84"/>
      <c r="AL24" s="108">
        <v>1.1523988159726408E-2</v>
      </c>
      <c r="AM24" s="108">
        <v>5.2808056389900639E-2</v>
      </c>
      <c r="AP24" s="116">
        <v>60000</v>
      </c>
      <c r="AQ24" s="437">
        <f>KPI_19!$Q$15</f>
        <v>0.71982661703350237</v>
      </c>
      <c r="AS24" s="108">
        <v>0.6540119946579066</v>
      </c>
      <c r="AT24" s="108">
        <v>0.7922114911767093</v>
      </c>
      <c r="AV24" s="108">
        <v>0.62342594201295054</v>
      </c>
      <c r="AW24" s="108">
        <v>0.83100912679373329</v>
      </c>
      <c r="AZ24" s="117">
        <v>60000</v>
      </c>
      <c r="BA24" s="437">
        <f>KPI_20!$Q$17</f>
        <v>8.9835194576993863E-2</v>
      </c>
      <c r="BC24" s="108">
        <v>6.8476427819813626E-2</v>
      </c>
      <c r="BD24" s="108">
        <v>0.1178482063585622</v>
      </c>
      <c r="BF24" s="108">
        <v>5.9875347272536565E-2</v>
      </c>
      <c r="BG24" s="108">
        <v>0.13476584570250491</v>
      </c>
    </row>
    <row r="25" spans="1:59">
      <c r="A25" s="77"/>
      <c r="B25" s="82">
        <v>43000</v>
      </c>
      <c r="C25" s="435">
        <f>KPI_3!$Q$15</f>
        <v>2.4959194210574531</v>
      </c>
      <c r="D25" s="73"/>
      <c r="E25" s="426">
        <v>2.3498196425057314</v>
      </c>
      <c r="F25" s="426">
        <v>2.6508563460288457</v>
      </c>
      <c r="G25" s="425"/>
      <c r="H25" s="427">
        <v>2.2799741133603022</v>
      </c>
      <c r="I25" s="427">
        <v>2.7317459966385575</v>
      </c>
      <c r="L25" s="82">
        <v>1300</v>
      </c>
      <c r="M25" s="435">
        <f>KPI_7!$Q$16</f>
        <v>0.61375006446954461</v>
      </c>
      <c r="N25" s="425"/>
      <c r="O25" s="473">
        <v>0.30691740196000705</v>
      </c>
      <c r="P25" s="473">
        <v>1.2235658554179194</v>
      </c>
      <c r="Q25" s="425"/>
      <c r="R25" s="474">
        <v>0.22207944992145959</v>
      </c>
      <c r="S25" s="474">
        <v>1.6845287759156804</v>
      </c>
      <c r="V25" s="109">
        <v>65000</v>
      </c>
      <c r="W25" s="437">
        <f>KPI_8!$Q$17</f>
        <v>0.12907953797853117</v>
      </c>
      <c r="Y25" s="108">
        <v>0.1038167395039227</v>
      </c>
      <c r="Z25" s="108">
        <v>0.16047991819728111</v>
      </c>
      <c r="AA25" s="84"/>
      <c r="AB25" s="108">
        <v>9.317759880986333E-2</v>
      </c>
      <c r="AC25" s="108">
        <v>0.1787899739448176</v>
      </c>
      <c r="AF25" s="115">
        <v>65000</v>
      </c>
      <c r="AG25" s="437">
        <f>KPI_17!$Q$15</f>
        <v>2.4670847178154747E-2</v>
      </c>
      <c r="AI25" s="108">
        <v>1.5048395546175236E-2</v>
      </c>
      <c r="AJ25" s="108">
        <v>4.0443730063942869E-2</v>
      </c>
      <c r="AK25" s="84"/>
      <c r="AL25" s="108">
        <v>1.1858021026355112E-2</v>
      </c>
      <c r="AM25" s="108">
        <v>5.1321079300678335E-2</v>
      </c>
      <c r="AP25" s="116">
        <v>65000</v>
      </c>
      <c r="AQ25" s="437">
        <f>KPI_19!$Q$15</f>
        <v>0.71982661703350237</v>
      </c>
      <c r="AS25" s="108">
        <v>0.6564757667599761</v>
      </c>
      <c r="AT25" s="108">
        <v>0.78924234619238542</v>
      </c>
      <c r="AV25" s="108">
        <v>0.62694821690990521</v>
      </c>
      <c r="AW25" s="108">
        <v>0.82634994510389781</v>
      </c>
      <c r="AZ25" s="117">
        <v>65000</v>
      </c>
      <c r="BA25" s="437">
        <f>KPI_20!$Q$17</f>
        <v>8.9835194576993863E-2</v>
      </c>
      <c r="BC25" s="108">
        <v>6.9205479553171509E-2</v>
      </c>
      <c r="BD25" s="108">
        <v>0.11660732112077474</v>
      </c>
      <c r="BF25" s="108">
        <v>6.0823766128397148E-2</v>
      </c>
      <c r="BG25" s="108">
        <v>0.13266598598299054</v>
      </c>
    </row>
    <row r="26" spans="1:59">
      <c r="A26" s="77"/>
      <c r="B26" s="82">
        <v>46000</v>
      </c>
      <c r="C26" s="435">
        <f>KPI_3!$Q$15</f>
        <v>2.4959194210574531</v>
      </c>
      <c r="D26" s="73"/>
      <c r="E26" s="426">
        <v>2.3545261007204612</v>
      </c>
      <c r="F26" s="426">
        <v>2.645573602289836</v>
      </c>
      <c r="G26" s="425"/>
      <c r="H26" s="427">
        <v>2.2868282622146996</v>
      </c>
      <c r="I26" s="427">
        <v>2.7235954969907969</v>
      </c>
      <c r="L26" s="82">
        <v>1500</v>
      </c>
      <c r="M26" s="435">
        <f>KPI_7!$Q$16</f>
        <v>0.61375006446954461</v>
      </c>
      <c r="N26" s="425"/>
      <c r="O26" s="473">
        <v>0.32144396701765238</v>
      </c>
      <c r="P26" s="473">
        <v>1.16874898072745</v>
      </c>
      <c r="Q26" s="425"/>
      <c r="R26" s="474">
        <v>0.23705747458534465</v>
      </c>
      <c r="S26" s="474">
        <v>1.5795430511990383</v>
      </c>
      <c r="V26" s="109">
        <v>70000</v>
      </c>
      <c r="W26" s="437">
        <f>KPI_8!$Q$17</f>
        <v>0.12907953797853117</v>
      </c>
      <c r="Y26" s="108">
        <v>0.10463952084589026</v>
      </c>
      <c r="Z26" s="108">
        <v>0.15921876320922607</v>
      </c>
      <c r="AA26" s="84"/>
      <c r="AB26" s="108">
        <v>9.4279748280131942E-2</v>
      </c>
      <c r="AC26" s="108">
        <v>0.17670163007114237</v>
      </c>
      <c r="AF26" s="115">
        <v>70000</v>
      </c>
      <c r="AG26" s="437">
        <f>KPI_17!$Q$15</f>
        <v>2.4670847178154747E-2</v>
      </c>
      <c r="AI26" s="108">
        <v>1.5316269032037651E-2</v>
      </c>
      <c r="AJ26" s="108">
        <v>3.973656516231789E-2</v>
      </c>
      <c r="AK26" s="84"/>
      <c r="AL26" s="108">
        <v>1.216521385472728E-2</v>
      </c>
      <c r="AM26" s="108">
        <v>5.0025627393421736E-2</v>
      </c>
      <c r="AP26" s="116">
        <v>70000</v>
      </c>
      <c r="AQ26" s="437">
        <f>KPI_19!$Q$15</f>
        <v>0.71982661703350237</v>
      </c>
      <c r="AS26" s="108">
        <v>0.65867855411640286</v>
      </c>
      <c r="AT26" s="108">
        <v>0.78660637795448363</v>
      </c>
      <c r="AV26" s="108">
        <v>0.63010325947060364</v>
      </c>
      <c r="AW26" s="108">
        <v>0.82222039012716708</v>
      </c>
      <c r="AZ26" s="117">
        <v>70000</v>
      </c>
      <c r="BA26" s="437">
        <f>KPI_20!$Q$17</f>
        <v>8.9835194576993863E-2</v>
      </c>
      <c r="BC26" s="108">
        <v>6.9861911727766873E-2</v>
      </c>
      <c r="BD26" s="108">
        <v>0.1155121703358172</v>
      </c>
      <c r="BF26" s="108">
        <v>6.1682538719671422E-2</v>
      </c>
      <c r="BG26" s="108">
        <v>0.130820242933818</v>
      </c>
    </row>
    <row r="27" spans="1:59">
      <c r="A27" s="77"/>
      <c r="B27" s="82">
        <v>49000</v>
      </c>
      <c r="C27" s="435">
        <f>KPI_3!$Q$15</f>
        <v>2.4959194210574531</v>
      </c>
      <c r="D27" s="73"/>
      <c r="E27" s="426">
        <v>2.3588015048880471</v>
      </c>
      <c r="F27" s="426">
        <v>2.6407924724123859</v>
      </c>
      <c r="G27" s="425"/>
      <c r="H27" s="427">
        <v>2.2930606947494354</v>
      </c>
      <c r="I27" s="427">
        <v>2.7162254213441472</v>
      </c>
      <c r="L27" s="82">
        <v>2000</v>
      </c>
      <c r="M27" s="435">
        <f>KPI_7!$Q$16</f>
        <v>0.61375006446954461</v>
      </c>
      <c r="N27" s="425"/>
      <c r="O27" s="473">
        <v>0.34973717911381991</v>
      </c>
      <c r="P27" s="473">
        <v>1.0749136481707002</v>
      </c>
      <c r="Q27" s="425"/>
      <c r="R27" s="474">
        <v>0.2673562669615398</v>
      </c>
      <c r="S27" s="474">
        <v>1.4026289285975335</v>
      </c>
      <c r="V27" s="109">
        <v>80000</v>
      </c>
      <c r="W27" s="437">
        <f>KPI_8!$Q$17</f>
        <v>0.12907953797853117</v>
      </c>
      <c r="Y27" s="108">
        <v>0.10606316636872645</v>
      </c>
      <c r="Z27" s="108">
        <v>0.15708275229240282</v>
      </c>
      <c r="AA27" s="84"/>
      <c r="AB27" s="108">
        <v>9.6198118468482877E-2</v>
      </c>
      <c r="AC27" s="108">
        <v>0.17318065237685934</v>
      </c>
      <c r="AF27" s="115">
        <v>80000</v>
      </c>
      <c r="AG27" s="437">
        <f>KPI_17!$Q$15</f>
        <v>2.4670847178154747E-2</v>
      </c>
      <c r="AI27" s="108">
        <v>1.5787008879570852E-2</v>
      </c>
      <c r="AJ27" s="108">
        <v>3.8551968527868276E-2</v>
      </c>
      <c r="AK27" s="84"/>
      <c r="AL27" s="108">
        <v>1.2712631473487539E-2</v>
      </c>
      <c r="AM27" s="108">
        <v>4.7872247083984243E-2</v>
      </c>
      <c r="AP27" s="116">
        <v>80000</v>
      </c>
      <c r="AQ27" s="437">
        <f>KPI_19!$Q$15</f>
        <v>0.71982661703350237</v>
      </c>
      <c r="AS27" s="108">
        <v>0.66246477521212455</v>
      </c>
      <c r="AT27" s="108">
        <v>0.78211622980462958</v>
      </c>
      <c r="AV27" s="108">
        <v>0.63553915855779897</v>
      </c>
      <c r="AW27" s="108">
        <v>0.81520086725630181</v>
      </c>
      <c r="AZ27" s="117">
        <v>80000</v>
      </c>
      <c r="BA27" s="437">
        <f>KPI_20!$Q$17</f>
        <v>8.9835194576993863E-2</v>
      </c>
      <c r="BC27" s="108">
        <v>7.1000389208264042E-2</v>
      </c>
      <c r="BD27" s="108">
        <v>0.1136607668879189</v>
      </c>
      <c r="BF27" s="108">
        <v>6.3182687576915336E-2</v>
      </c>
      <c r="BG27" s="108">
        <v>0.12771622544935696</v>
      </c>
    </row>
    <row r="28" spans="1:59">
      <c r="A28" s="77"/>
      <c r="B28" s="82">
        <v>52000</v>
      </c>
      <c r="C28" s="435">
        <f>KPI_3!$Q$15</f>
        <v>2.4959194210574531</v>
      </c>
      <c r="D28" s="73"/>
      <c r="E28" s="426">
        <v>2.3627080742377617</v>
      </c>
      <c r="F28" s="426">
        <v>2.6364385258309846</v>
      </c>
      <c r="G28" s="425"/>
      <c r="H28" s="427">
        <v>2.2987604783018556</v>
      </c>
      <c r="I28" s="427">
        <v>2.7095192384774536</v>
      </c>
      <c r="L28" s="82">
        <v>2100</v>
      </c>
      <c r="M28" s="435">
        <f>KPI_7!$Q$16</f>
        <v>0.61375006446954461</v>
      </c>
      <c r="N28" s="425"/>
      <c r="O28" s="473">
        <v>0.35439566409201334</v>
      </c>
      <c r="P28" s="473">
        <v>1.0608848828528952</v>
      </c>
      <c r="Q28" s="425"/>
      <c r="R28" s="474">
        <v>0.27248568955062852</v>
      </c>
      <c r="S28" s="474">
        <v>1.3765187062635427</v>
      </c>
      <c r="V28" s="109">
        <v>90000</v>
      </c>
      <c r="W28" s="437">
        <f>KPI_8!$Q$17</f>
        <v>0.12907953797853117</v>
      </c>
      <c r="Y28" s="108">
        <v>0.1072577628613663</v>
      </c>
      <c r="Z28" s="108">
        <v>0.15533408679126703</v>
      </c>
      <c r="AA28" s="84"/>
      <c r="AB28" s="108">
        <v>9.7818835733223086E-2</v>
      </c>
      <c r="AC28" s="108">
        <v>0.17031342699756619</v>
      </c>
      <c r="AF28" s="115">
        <v>90000</v>
      </c>
      <c r="AG28" s="437">
        <f>KPI_17!$Q$15</f>
        <v>2.4670847178154747E-2</v>
      </c>
      <c r="AI28" s="108">
        <v>1.6189105977058277E-2</v>
      </c>
      <c r="AJ28" s="108">
        <v>3.7594642434877354E-2</v>
      </c>
      <c r="AK28" s="84"/>
      <c r="AL28" s="108">
        <v>1.3187792849738469E-2</v>
      </c>
      <c r="AM28" s="108">
        <v>4.6147967930493007E-2</v>
      </c>
      <c r="AP28" s="116">
        <v>90000</v>
      </c>
      <c r="AQ28" s="437">
        <f>KPI_19!$Q$15</f>
        <v>0.71982661703350237</v>
      </c>
      <c r="AS28" s="108">
        <v>0.66561767137838534</v>
      </c>
      <c r="AT28" s="108">
        <v>0.77841582786643093</v>
      </c>
      <c r="AV28" s="108">
        <v>0.64007818836598773</v>
      </c>
      <c r="AW28" s="108">
        <v>0.80943009487269324</v>
      </c>
      <c r="AZ28" s="117">
        <v>90000</v>
      </c>
      <c r="BA28" s="437">
        <f>KPI_20!$Q$17</f>
        <v>8.9835194576993863E-2</v>
      </c>
      <c r="BC28" s="108">
        <v>7.1958270796269708E-2</v>
      </c>
      <c r="BD28" s="108">
        <v>0.11214838028433669</v>
      </c>
      <c r="BF28" s="108">
        <v>6.4455324648332452E-2</v>
      </c>
      <c r="BG28" s="108">
        <v>0.12519609936325413</v>
      </c>
    </row>
    <row r="29" spans="1:59">
      <c r="A29" s="77"/>
      <c r="B29" s="82">
        <v>55000</v>
      </c>
      <c r="C29" s="435">
        <f>KPI_3!$Q$15</f>
        <v>2.4959194210574531</v>
      </c>
      <c r="D29" s="73"/>
      <c r="E29" s="426">
        <v>2.3662961193884287</v>
      </c>
      <c r="F29" s="426">
        <v>2.6324519046883625</v>
      </c>
      <c r="G29" s="425"/>
      <c r="H29" s="427">
        <v>2.3039997393610734</v>
      </c>
      <c r="I29" s="427">
        <v>2.7033833491575296</v>
      </c>
      <c r="L29" s="82">
        <v>2200</v>
      </c>
      <c r="M29" s="435">
        <f>KPI_7!$Q$16</f>
        <v>0.61375006446954461</v>
      </c>
      <c r="N29" s="425"/>
      <c r="O29" s="473">
        <v>0.35879600214325802</v>
      </c>
      <c r="P29" s="473">
        <v>1.0479645621335099</v>
      </c>
      <c r="Q29" s="425"/>
      <c r="R29" s="474">
        <v>0.27736697364752755</v>
      </c>
      <c r="S29" s="474">
        <v>1.3525561968667306</v>
      </c>
      <c r="V29" s="109">
        <v>100000</v>
      </c>
      <c r="W29" s="437">
        <f>KPI_8!$Q$17</f>
        <v>0.12907953797853117</v>
      </c>
      <c r="Y29" s="108">
        <v>0.10827933676618867</v>
      </c>
      <c r="Z29" s="108">
        <v>0.15386925324727313</v>
      </c>
      <c r="AA29" s="84"/>
      <c r="AB29" s="108">
        <v>9.9212694109385116E-2</v>
      </c>
      <c r="AC29" s="108">
        <v>0.16792233969463485</v>
      </c>
      <c r="AF29" s="115">
        <v>100000</v>
      </c>
      <c r="AG29" s="437">
        <f>KPI_17!$Q$15</f>
        <v>2.4670847178154747E-2</v>
      </c>
      <c r="AI29" s="108">
        <v>1.6538105774422253E-2</v>
      </c>
      <c r="AJ29" s="108">
        <v>3.6801454999456286E-2</v>
      </c>
      <c r="AK29" s="84"/>
      <c r="AL29" s="108">
        <v>1.3605791314996561E-2</v>
      </c>
      <c r="AM29" s="108">
        <v>4.4730652761346072E-2</v>
      </c>
      <c r="AP29" s="116">
        <v>100000</v>
      </c>
      <c r="AQ29" s="437">
        <f>KPI_19!$Q$15</f>
        <v>0.71982661703350237</v>
      </c>
      <c r="AS29" s="108">
        <v>0.66829679689757948</v>
      </c>
      <c r="AT29" s="108">
        <v>0.77529869334981549</v>
      </c>
      <c r="AV29" s="108">
        <v>0.64394397084716193</v>
      </c>
      <c r="AW29" s="108">
        <v>0.804578896161812</v>
      </c>
      <c r="AZ29" s="117">
        <v>100000</v>
      </c>
      <c r="BA29" s="437">
        <f>KPI_20!$Q$17</f>
        <v>8.9835194576993863E-2</v>
      </c>
      <c r="BC29" s="108">
        <v>7.2779253101414754E-2</v>
      </c>
      <c r="BD29" s="108">
        <v>0.11088378953086767</v>
      </c>
      <c r="BF29" s="108">
        <v>6.5553603299730492E-2</v>
      </c>
      <c r="BG29" s="108">
        <v>0.123099807047326</v>
      </c>
    </row>
    <row r="30" spans="1:59">
      <c r="A30" s="77"/>
      <c r="B30" s="82">
        <v>58000</v>
      </c>
      <c r="C30" s="435">
        <f>KPI_3!$Q$15</f>
        <v>2.4959194210574531</v>
      </c>
      <c r="D30" s="73"/>
      <c r="E30" s="426">
        <v>2.3696068241712531</v>
      </c>
      <c r="F30" s="426">
        <v>2.6287838530693599</v>
      </c>
      <c r="G30" s="425"/>
      <c r="H30" s="427">
        <v>2.3088375995673123</v>
      </c>
      <c r="I30" s="427">
        <v>2.6977416009475141</v>
      </c>
      <c r="L30" s="82">
        <v>2300</v>
      </c>
      <c r="M30" s="435">
        <f>KPI_7!$Q$16</f>
        <v>0.61375006446954461</v>
      </c>
      <c r="N30" s="425"/>
      <c r="O30" s="473">
        <v>0.36296191500644009</v>
      </c>
      <c r="P30" s="473">
        <v>1.0360182484310188</v>
      </c>
      <c r="Q30" s="425"/>
      <c r="R30" s="474">
        <v>0.28202038811135755</v>
      </c>
      <c r="S30" s="474">
        <v>1.3304743267261936</v>
      </c>
      <c r="V30" s="109">
        <v>110000</v>
      </c>
      <c r="W30" s="437">
        <f>KPI_8!$Q$17</f>
        <v>0.12907953797853117</v>
      </c>
      <c r="Y30" s="108">
        <v>0.10916634691830369</v>
      </c>
      <c r="Z30" s="108">
        <v>0.15261957318711841</v>
      </c>
      <c r="AA30" s="84"/>
      <c r="AB30" s="108">
        <v>0.10042879722738485</v>
      </c>
      <c r="AC30" s="108">
        <v>0.1658903071665907</v>
      </c>
      <c r="AF30" s="115">
        <v>110000</v>
      </c>
      <c r="AG30" s="437">
        <f>KPI_17!$Q$15</f>
        <v>2.4670847178154747E-2</v>
      </c>
      <c r="AI30" s="108">
        <v>1.6844982212205789E-2</v>
      </c>
      <c r="AJ30" s="108">
        <v>3.6131149375682334E-2</v>
      </c>
      <c r="AK30" s="84"/>
      <c r="AL30" s="108">
        <v>1.3977577625797372E-2</v>
      </c>
      <c r="AM30" s="108">
        <v>4.3541228828165891E-2</v>
      </c>
      <c r="AP30" s="116">
        <v>110000</v>
      </c>
      <c r="AQ30" s="437">
        <f>KPI_19!$Q$15</f>
        <v>0.71982661703350237</v>
      </c>
      <c r="AS30" s="108">
        <v>0.6706104601784274</v>
      </c>
      <c r="AT30" s="108">
        <v>0.7726266561752555</v>
      </c>
      <c r="AV30" s="108">
        <v>0.6472889047159619</v>
      </c>
      <c r="AW30" s="108">
        <v>0.80042769799263946</v>
      </c>
      <c r="AZ30" s="117">
        <v>110000</v>
      </c>
      <c r="BA30" s="437">
        <f>KPI_20!$Q$17</f>
        <v>8.9835194576993863E-2</v>
      </c>
      <c r="BC30" s="108">
        <v>7.349345322659441E-2</v>
      </c>
      <c r="BD30" s="108">
        <v>0.10980663410603576</v>
      </c>
      <c r="BF30" s="108">
        <v>6.6514631874986754E-2</v>
      </c>
      <c r="BG30" s="108">
        <v>0.12132220699218456</v>
      </c>
    </row>
    <row r="31" spans="1:59">
      <c r="A31" s="77"/>
      <c r="B31" s="82">
        <v>61000</v>
      </c>
      <c r="C31" s="435">
        <f>KPI_3!$Q$15</f>
        <v>2.4959194210574531</v>
      </c>
      <c r="D31" s="73"/>
      <c r="E31" s="426">
        <v>2.3726742717886653</v>
      </c>
      <c r="F31" s="426">
        <v>2.6253942051802102</v>
      </c>
      <c r="G31" s="425"/>
      <c r="H31" s="427">
        <v>2.3133230476195221</v>
      </c>
      <c r="I31" s="427">
        <v>2.6925313241782338</v>
      </c>
      <c r="L31" s="82">
        <v>2500</v>
      </c>
      <c r="M31" s="435">
        <f>KPI_7!$Q$16</f>
        <v>0.61375006446954461</v>
      </c>
      <c r="N31" s="425"/>
      <c r="O31" s="473">
        <v>0.37067085544766731</v>
      </c>
      <c r="P31" s="473">
        <v>1.0146128196113273</v>
      </c>
      <c r="Q31" s="425"/>
      <c r="R31" s="474">
        <v>0.29071351355104941</v>
      </c>
      <c r="S31" s="474">
        <v>1.2910921151248067</v>
      </c>
      <c r="V31" s="109">
        <v>120000</v>
      </c>
      <c r="W31" s="437">
        <f>KPI_8!$Q$17</f>
        <v>0.12907953797853117</v>
      </c>
      <c r="Y31" s="108">
        <v>0.10994620547605694</v>
      </c>
      <c r="Z31" s="108">
        <v>0.15153748769123318</v>
      </c>
      <c r="AA31" s="84"/>
      <c r="AB31" s="108">
        <v>0.10150245179484732</v>
      </c>
      <c r="AC31" s="108">
        <v>0.16413670122573848</v>
      </c>
      <c r="AF31" s="115">
        <v>120000</v>
      </c>
      <c r="AG31" s="437">
        <f>KPI_17!$Q$15</f>
        <v>2.4670847178154747E-2</v>
      </c>
      <c r="AI31" s="108">
        <v>1.7117743359588634E-2</v>
      </c>
      <c r="AJ31" s="108">
        <v>3.5555528554323729E-2</v>
      </c>
      <c r="AK31" s="84"/>
      <c r="AL31" s="108">
        <v>1.4311329370127603E-2</v>
      </c>
      <c r="AM31" s="108">
        <v>4.2526102178815715E-2</v>
      </c>
      <c r="AP31" s="116">
        <v>120000</v>
      </c>
      <c r="AQ31" s="437">
        <f>KPI_19!$Q$15</f>
        <v>0.71982661703350237</v>
      </c>
      <c r="AS31" s="108">
        <v>0.67263513630382277</v>
      </c>
      <c r="AT31" s="108">
        <v>0.77030333314753374</v>
      </c>
      <c r="AV31" s="108">
        <v>0.65022095548696812</v>
      </c>
      <c r="AW31" s="108">
        <v>0.79682375022710816</v>
      </c>
      <c r="AZ31" s="117">
        <v>120000</v>
      </c>
      <c r="BA31" s="437">
        <f>KPI_20!$Q$17</f>
        <v>8.9835194576993863E-2</v>
      </c>
      <c r="BC31" s="108">
        <v>7.4122411061322391E-2</v>
      </c>
      <c r="BD31" s="108">
        <v>0.10887521150524644</v>
      </c>
      <c r="BF31" s="108">
        <v>6.7365238366562455E-2</v>
      </c>
      <c r="BG31" s="108">
        <v>0.11979111406099317</v>
      </c>
    </row>
    <row r="32" spans="1:59">
      <c r="A32" s="77"/>
      <c r="B32" s="82">
        <v>64000</v>
      </c>
      <c r="C32" s="435">
        <f>KPI_3!$Q$15</f>
        <v>2.4959194210574531</v>
      </c>
      <c r="D32" s="73"/>
      <c r="E32" s="426">
        <v>2.3755269466278226</v>
      </c>
      <c r="F32" s="426">
        <v>2.622249534457016</v>
      </c>
      <c r="G32" s="425"/>
      <c r="H32" s="427">
        <v>2.3174970714291128</v>
      </c>
      <c r="I32" s="427">
        <v>2.687700414789294</v>
      </c>
      <c r="L32" s="82">
        <v>3000</v>
      </c>
      <c r="M32" s="435">
        <f>KPI_7!$Q$16</f>
        <v>0.61375006446954461</v>
      </c>
      <c r="N32" s="425"/>
      <c r="O32" s="473">
        <v>0.38702609146545247</v>
      </c>
      <c r="P32" s="473">
        <v>0.97199534222871131</v>
      </c>
      <c r="Q32" s="425"/>
      <c r="R32" s="474">
        <v>0.30950603602022697</v>
      </c>
      <c r="S32" s="474">
        <v>1.2134252989140595</v>
      </c>
      <c r="V32" s="109">
        <v>130000</v>
      </c>
      <c r="W32" s="437">
        <f>KPI_8!$Q$17</f>
        <v>0.12907953797853117</v>
      </c>
      <c r="Y32" s="108">
        <v>0.11063905993383459</v>
      </c>
      <c r="Z32" s="108">
        <v>0.15058890131672772</v>
      </c>
      <c r="AA32" s="84"/>
      <c r="AB32" s="108">
        <v>0.10245980263470042</v>
      </c>
      <c r="AC32" s="108">
        <v>0.16260399967450975</v>
      </c>
      <c r="AF32" s="115">
        <v>130000</v>
      </c>
      <c r="AG32" s="437">
        <f>KPI_17!$Q$15</f>
        <v>2.4670847178154747E-2</v>
      </c>
      <c r="AI32" s="108">
        <v>1.73623947096984E-2</v>
      </c>
      <c r="AJ32" s="108">
        <v>3.5054609892623337E-2</v>
      </c>
      <c r="AK32" s="84"/>
      <c r="AL32" s="108">
        <v>1.4613301456209215E-2</v>
      </c>
      <c r="AM32" s="108">
        <v>4.1647574839433668E-2</v>
      </c>
      <c r="AP32" s="116">
        <v>130000</v>
      </c>
      <c r="AQ32" s="437">
        <f>KPI_19!$Q$15</f>
        <v>0.71982661703350237</v>
      </c>
      <c r="AS32" s="108">
        <v>0.67442658081901785</v>
      </c>
      <c r="AT32" s="108">
        <v>0.76825918599362353</v>
      </c>
      <c r="AV32" s="108">
        <v>0.65281906281119839</v>
      </c>
      <c r="AW32" s="108">
        <v>0.79365710752093721</v>
      </c>
      <c r="AZ32" s="117">
        <v>130000</v>
      </c>
      <c r="BA32" s="437">
        <f>KPI_20!$Q$17</f>
        <v>8.9835194576993863E-2</v>
      </c>
      <c r="BC32" s="108">
        <v>7.4682004463915333E-2</v>
      </c>
      <c r="BD32" s="108">
        <v>0.10805968494578286</v>
      </c>
      <c r="BF32" s="108">
        <v>6.8125382135362358E-2</v>
      </c>
      <c r="BG32" s="108">
        <v>0.11845516682677414</v>
      </c>
    </row>
    <row r="33" spans="1:59">
      <c r="A33" s="77"/>
      <c r="B33" s="82">
        <v>67000</v>
      </c>
      <c r="C33" s="435">
        <f>KPI_3!$Q$15</f>
        <v>2.4959194210574531</v>
      </c>
      <c r="D33" s="73"/>
      <c r="E33" s="426">
        <v>2.3781888649810261</v>
      </c>
      <c r="F33" s="426">
        <v>2.6193217675438785</v>
      </c>
      <c r="G33" s="425"/>
      <c r="H33" s="427">
        <v>2.3213942658246385</v>
      </c>
      <c r="I33" s="427">
        <v>2.6832051524878073</v>
      </c>
      <c r="L33" s="82">
        <v>3500</v>
      </c>
      <c r="M33" s="435">
        <f>KPI_7!$Q$16</f>
        <v>0.61375006446954461</v>
      </c>
      <c r="N33" s="425"/>
      <c r="O33" s="473">
        <v>0.40029165269577088</v>
      </c>
      <c r="P33" s="473">
        <v>0.93996247152991763</v>
      </c>
      <c r="Q33" s="425"/>
      <c r="R33" s="474">
        <v>0.32509218420687019</v>
      </c>
      <c r="S33" s="474">
        <v>1.1557429401267896</v>
      </c>
      <c r="V33" s="109">
        <v>140000</v>
      </c>
      <c r="W33" s="437">
        <f>KPI_8!$Q$17</f>
        <v>0.12907953797853117</v>
      </c>
      <c r="Y33" s="108">
        <v>0.11126010130300462</v>
      </c>
      <c r="Z33" s="108">
        <v>0.1497486601180171</v>
      </c>
      <c r="AA33" s="84"/>
      <c r="AB33" s="108">
        <v>0.10332069127859435</v>
      </c>
      <c r="AC33" s="108">
        <v>0.1612499479945147</v>
      </c>
      <c r="AF33" s="115">
        <v>140000</v>
      </c>
      <c r="AG33" s="437">
        <f>KPI_17!$Q$15</f>
        <v>2.4670847178154747E-2</v>
      </c>
      <c r="AI33" s="108">
        <v>1.7583544172607983E-2</v>
      </c>
      <c r="AJ33" s="108">
        <v>3.4613801688105496E-2</v>
      </c>
      <c r="AK33" s="84"/>
      <c r="AL33" s="108">
        <v>1.4888376138192787E-2</v>
      </c>
      <c r="AM33" s="108">
        <v>4.08783046457806E-2</v>
      </c>
      <c r="AP33" s="116">
        <v>140000</v>
      </c>
      <c r="AQ33" s="437">
        <f>KPI_19!$Q$15</f>
        <v>0.71982661703350237</v>
      </c>
      <c r="AS33" s="108">
        <v>0.67602653812545366</v>
      </c>
      <c r="AT33" s="108">
        <v>0.76644262539402197</v>
      </c>
      <c r="AV33" s="108">
        <v>0.65514247656572377</v>
      </c>
      <c r="AW33" s="108">
        <v>0.79084637250384082</v>
      </c>
      <c r="AZ33" s="117">
        <v>140000</v>
      </c>
      <c r="BA33" s="437">
        <f>KPI_20!$Q$17</f>
        <v>8.9835194576993863E-2</v>
      </c>
      <c r="BC33" s="108">
        <v>7.5184235664311511E-2</v>
      </c>
      <c r="BD33" s="108">
        <v>0.1073380814234737</v>
      </c>
      <c r="BF33" s="108">
        <v>6.8810272087447555E-2</v>
      </c>
      <c r="BG33" s="108">
        <v>0.11727672575953568</v>
      </c>
    </row>
    <row r="34" spans="1:59">
      <c r="A34" s="77"/>
      <c r="B34" s="82">
        <v>70000</v>
      </c>
      <c r="C34" s="435">
        <f>KPI_3!$Q$15</f>
        <v>2.4959194210574531</v>
      </c>
      <c r="D34" s="73"/>
      <c r="E34" s="426">
        <v>2.3806804384432261</v>
      </c>
      <c r="F34" s="426">
        <v>2.6165871312391271</v>
      </c>
      <c r="G34" s="425"/>
      <c r="H34" s="427">
        <v>2.3250440618596939</v>
      </c>
      <c r="I34" s="427">
        <v>2.6790085449200549</v>
      </c>
      <c r="L34" s="82">
        <v>4000</v>
      </c>
      <c r="M34" s="435">
        <f>KPI_7!$Q$16</f>
        <v>0.61375006446954461</v>
      </c>
      <c r="N34" s="425"/>
      <c r="O34" s="473">
        <v>0.41134998991973881</v>
      </c>
      <c r="P34" s="473">
        <v>0.91482396506436625</v>
      </c>
      <c r="Q34" s="425"/>
      <c r="R34" s="474">
        <v>0.33831645681288758</v>
      </c>
      <c r="S34" s="474">
        <v>1.1109228836102494</v>
      </c>
      <c r="V34" s="109">
        <v>150000</v>
      </c>
      <c r="W34" s="437">
        <f>KPI_8!$Q$17</f>
        <v>0.12907953797853117</v>
      </c>
      <c r="Y34" s="108">
        <v>0.11182103330265129</v>
      </c>
      <c r="Z34" s="108">
        <v>0.14899775415341221</v>
      </c>
      <c r="AA34" s="84"/>
      <c r="AB34" s="108">
        <v>0.10410049201329241</v>
      </c>
      <c r="AC34" s="108">
        <v>0.16004273535012808</v>
      </c>
      <c r="AF34" s="115">
        <v>150000</v>
      </c>
      <c r="AG34" s="437">
        <f>KPI_17!$Q$15</f>
        <v>2.4670847178154747E-2</v>
      </c>
      <c r="AI34" s="108">
        <v>1.7784796778732639E-2</v>
      </c>
      <c r="AJ34" s="108">
        <v>3.4222177391598982E-2</v>
      </c>
      <c r="AK34" s="84"/>
      <c r="AL34" s="108">
        <v>1.5140431019469472E-2</v>
      </c>
      <c r="AM34" s="108">
        <v>4.0197943034396791E-2</v>
      </c>
      <c r="AP34" s="116">
        <v>150000</v>
      </c>
      <c r="AQ34" s="437">
        <f>KPI_19!$Q$15</f>
        <v>0.71982661703350237</v>
      </c>
      <c r="AS34" s="108">
        <v>0.67746697095418618</v>
      </c>
      <c r="AT34" s="108">
        <v>0.76481446894108795</v>
      </c>
      <c r="AV34" s="108">
        <v>0.65723666276954729</v>
      </c>
      <c r="AW34" s="108">
        <v>0.78832983730745287</v>
      </c>
      <c r="AZ34" s="117">
        <v>150000</v>
      </c>
      <c r="BA34" s="437">
        <f>KPI_20!$Q$17</f>
        <v>8.9835194576993863E-2</v>
      </c>
      <c r="BC34" s="108">
        <v>7.5638372331800152E-2</v>
      </c>
      <c r="BD34" s="108">
        <v>0.10669382129702414</v>
      </c>
      <c r="BF34" s="108">
        <v>6.9431734971356601E-2</v>
      </c>
      <c r="BG34" s="108">
        <v>0.11622751462765518</v>
      </c>
    </row>
    <row r="35" spans="1:59">
      <c r="A35" s="77"/>
      <c r="B35" s="82">
        <v>73000</v>
      </c>
      <c r="C35" s="435">
        <f>KPI_3!$Q$15</f>
        <v>2.4959194210574531</v>
      </c>
      <c r="D35" s="73"/>
      <c r="E35" s="426">
        <v>2.38301914164101</v>
      </c>
      <c r="F35" s="426">
        <v>2.6140253418720594</v>
      </c>
      <c r="G35" s="425"/>
      <c r="H35" s="427">
        <v>2.3284716787435067</v>
      </c>
      <c r="I35" s="427">
        <v>2.675079054376905</v>
      </c>
      <c r="L35" s="82">
        <v>4500</v>
      </c>
      <c r="M35" s="435">
        <f>KPI_7!$Q$16</f>
        <v>0.61375006446954461</v>
      </c>
      <c r="N35" s="425"/>
      <c r="O35" s="473">
        <v>0.42076346765318157</v>
      </c>
      <c r="P35" s="473">
        <v>0.8944564657895141</v>
      </c>
      <c r="Q35" s="425"/>
      <c r="R35" s="474">
        <v>0.34973717911382002</v>
      </c>
      <c r="S35" s="474">
        <v>1.0749136481707005</v>
      </c>
      <c r="V35" s="109">
        <v>160000</v>
      </c>
      <c r="W35" s="437">
        <f>KPI_8!$Q$17</f>
        <v>0.12907953797853117</v>
      </c>
      <c r="Y35" s="108">
        <v>0.11233104114195543</v>
      </c>
      <c r="Z35" s="108">
        <v>0.14832151850111583</v>
      </c>
      <c r="AA35" s="84"/>
      <c r="AB35" s="108">
        <v>0.10481133215748804</v>
      </c>
      <c r="AC35" s="108">
        <v>0.15895790677988403</v>
      </c>
      <c r="AF35" s="115">
        <v>160000</v>
      </c>
      <c r="AG35" s="437">
        <f>KPI_17!$Q$15</f>
        <v>2.4670847178154747E-2</v>
      </c>
      <c r="AI35" s="108">
        <v>1.7969020607935388E-2</v>
      </c>
      <c r="AJ35" s="108">
        <v>3.3871377738415455E-2</v>
      </c>
      <c r="AK35" s="84"/>
      <c r="AL35" s="108">
        <v>1.5372592502315723E-2</v>
      </c>
      <c r="AM35" s="108">
        <v>3.9591010151344509E-2</v>
      </c>
      <c r="AP35" s="116">
        <v>160000</v>
      </c>
      <c r="AQ35" s="437">
        <f>KPI_19!$Q$15</f>
        <v>0.71982661703350237</v>
      </c>
      <c r="AS35" s="108">
        <v>0.67877282608224065</v>
      </c>
      <c r="AT35" s="108">
        <v>0.7633443550552359</v>
      </c>
      <c r="AV35" s="108">
        <v>0.65913717690721962</v>
      </c>
      <c r="AW35" s="108">
        <v>0.7860597648318125</v>
      </c>
      <c r="AZ35" s="117">
        <v>160000</v>
      </c>
      <c r="BA35" s="437">
        <f>KPI_20!$Q$17</f>
        <v>8.9835194576993863E-2</v>
      </c>
      <c r="BC35" s="108">
        <v>7.6051702304507779E-2</v>
      </c>
      <c r="BD35" s="108">
        <v>0.10611413270360479</v>
      </c>
      <c r="BF35" s="108">
        <v>6.9999129333207483E-2</v>
      </c>
      <c r="BG35" s="108">
        <v>0.11528583754139357</v>
      </c>
    </row>
    <row r="36" spans="1:59">
      <c r="A36" s="77"/>
      <c r="B36" s="82">
        <v>76000</v>
      </c>
      <c r="C36" s="435">
        <f>KPI_3!$Q$15</f>
        <v>2.4959194210574531</v>
      </c>
      <c r="D36" s="73"/>
      <c r="E36" s="426">
        <v>2.3852200346540542</v>
      </c>
      <c r="F36" s="426">
        <v>2.6116189738288265</v>
      </c>
      <c r="G36" s="425"/>
      <c r="H36" s="427">
        <v>2.3316988695040139</v>
      </c>
      <c r="I36" s="427">
        <v>2.6713896068702692</v>
      </c>
      <c r="L36" s="82">
        <v>5000</v>
      </c>
      <c r="M36" s="435">
        <f>KPI_7!$Q$16</f>
        <v>0.61375006446954461</v>
      </c>
      <c r="N36" s="425"/>
      <c r="O36" s="473">
        <v>0.42891049101745027</v>
      </c>
      <c r="P36" s="473">
        <v>0.87754447394966517</v>
      </c>
      <c r="Q36" s="425"/>
      <c r="R36" s="474">
        <v>0.35974124651786066</v>
      </c>
      <c r="S36" s="474">
        <v>1.0452299342957641</v>
      </c>
      <c r="V36" s="109">
        <v>170000</v>
      </c>
      <c r="W36" s="437">
        <f>KPI_8!$Q$17</f>
        <v>0.12907953797853117</v>
      </c>
      <c r="Y36" s="108">
        <v>0.11279744986163676</v>
      </c>
      <c r="Z36" s="108">
        <v>0.14770843772160011</v>
      </c>
      <c r="AA36" s="84"/>
      <c r="AB36" s="108">
        <v>0.10546292710749182</v>
      </c>
      <c r="AC36" s="108">
        <v>0.15797631971297416</v>
      </c>
      <c r="AF36" s="115">
        <v>170000</v>
      </c>
      <c r="AG36" s="437">
        <f>KPI_17!$Q$15</f>
        <v>2.4670847178154747E-2</v>
      </c>
      <c r="AI36" s="108">
        <v>1.8138530967934864E-2</v>
      </c>
      <c r="AJ36" s="108">
        <v>3.3554888249098941E-2</v>
      </c>
      <c r="AK36" s="84"/>
      <c r="AL36" s="108">
        <v>1.5587414756908663E-2</v>
      </c>
      <c r="AM36" s="108">
        <v>3.9045504915418174E-2</v>
      </c>
      <c r="AP36" s="116">
        <v>170000</v>
      </c>
      <c r="AQ36" s="437">
        <f>KPI_19!$Q$15</f>
        <v>0.71982661703350237</v>
      </c>
      <c r="AS36" s="108">
        <v>0.679963899942718</v>
      </c>
      <c r="AT36" s="108">
        <v>0.76200834654201677</v>
      </c>
      <c r="AV36" s="108">
        <v>0.66087228348234306</v>
      </c>
      <c r="AW36" s="108">
        <v>0.78399857506862103</v>
      </c>
      <c r="AZ36" s="117">
        <v>170000</v>
      </c>
      <c r="BA36" s="437">
        <f>KPI_20!$Q$17</f>
        <v>8.9835194576993863E-2</v>
      </c>
      <c r="BC36" s="108">
        <v>7.6430047862131437E-2</v>
      </c>
      <c r="BD36" s="108">
        <v>0.10558899966720853</v>
      </c>
      <c r="BF36" s="108">
        <v>7.0519973706672456E-2</v>
      </c>
      <c r="BG36" s="108">
        <v>0.11443474137416393</v>
      </c>
    </row>
    <row r="37" spans="1:59">
      <c r="A37" s="77"/>
      <c r="B37" s="82">
        <v>79000</v>
      </c>
      <c r="C37" s="435">
        <f>KPI_3!$Q$15</f>
        <v>2.4959194210574531</v>
      </c>
      <c r="D37" s="73"/>
      <c r="E37" s="426">
        <v>2.3872961760972382</v>
      </c>
      <c r="F37" s="426">
        <v>2.6093529622638267</v>
      </c>
      <c r="G37" s="425"/>
      <c r="H37" s="427">
        <v>2.3347445112436986</v>
      </c>
      <c r="I37" s="427">
        <v>2.6679168124925545</v>
      </c>
      <c r="L37" s="82">
        <v>5500</v>
      </c>
      <c r="M37" s="435">
        <f>KPI_7!$Q$16</f>
        <v>0.61375006446954461</v>
      </c>
      <c r="N37" s="425"/>
      <c r="O37" s="473">
        <v>0.43605671129378165</v>
      </c>
      <c r="P37" s="473">
        <v>0.86322575766788101</v>
      </c>
      <c r="Q37" s="425"/>
      <c r="R37" s="474">
        <v>0.36860691960877762</v>
      </c>
      <c r="S37" s="474">
        <v>1.0202568867381074</v>
      </c>
      <c r="V37" s="109">
        <v>180000</v>
      </c>
      <c r="W37" s="437">
        <f>KPI_8!$Q$17</f>
        <v>0.12907953797853117</v>
      </c>
      <c r="Y37" s="108">
        <v>0.11322618349254435</v>
      </c>
      <c r="Z37" s="108">
        <v>0.14714932856425006</v>
      </c>
      <c r="AA37" s="84"/>
      <c r="AB37" s="108">
        <v>0.10606316636872647</v>
      </c>
      <c r="AC37" s="108">
        <v>0.15708275229240284</v>
      </c>
      <c r="AF37" s="115">
        <v>180000</v>
      </c>
      <c r="AG37" s="437">
        <f>KPI_17!$Q$15</f>
        <v>2.4670847178154747E-2</v>
      </c>
      <c r="AI37" s="108">
        <v>1.8295221040773847E-2</v>
      </c>
      <c r="AJ37" s="108">
        <v>3.3267549698408116E-2</v>
      </c>
      <c r="AK37" s="84"/>
      <c r="AL37" s="108">
        <v>1.5787008879570852E-2</v>
      </c>
      <c r="AM37" s="108">
        <v>3.8551968527868269E-2</v>
      </c>
      <c r="AP37" s="116">
        <v>180000</v>
      </c>
      <c r="AQ37" s="437">
        <f>KPI_19!$Q$15</f>
        <v>0.71982661703350237</v>
      </c>
      <c r="AS37" s="108">
        <v>0.68105613121764419</v>
      </c>
      <c r="AT37" s="108">
        <v>0.76078728410679797</v>
      </c>
      <c r="AV37" s="108">
        <v>0.66246477521212466</v>
      </c>
      <c r="AW37" s="108">
        <v>0.78211622980462936</v>
      </c>
      <c r="AZ37" s="117">
        <v>180000</v>
      </c>
      <c r="BA37" s="437">
        <f>KPI_20!$Q$17</f>
        <v>8.9835194576993863E-2</v>
      </c>
      <c r="BC37" s="108">
        <v>7.6778125272716768E-2</v>
      </c>
      <c r="BD37" s="108">
        <v>0.10511044413528411</v>
      </c>
      <c r="BF37" s="108">
        <v>7.1000389208264042E-2</v>
      </c>
      <c r="BG37" s="108">
        <v>0.11366076688791887</v>
      </c>
    </row>
    <row r="38" spans="1:59">
      <c r="A38" s="77"/>
      <c r="B38" s="82">
        <v>82000</v>
      </c>
      <c r="C38" s="435">
        <f>KPI_3!$Q$15</f>
        <v>2.4959194210574531</v>
      </c>
      <c r="D38" s="73"/>
      <c r="E38" s="426">
        <v>2.3892589529311392</v>
      </c>
      <c r="F38" s="426">
        <v>2.6072142075661828</v>
      </c>
      <c r="G38" s="425"/>
      <c r="H38" s="427">
        <v>2.3376250768983184</v>
      </c>
      <c r="I38" s="427">
        <v>2.664640345840922</v>
      </c>
      <c r="L38" s="82">
        <v>6000</v>
      </c>
      <c r="M38" s="435">
        <f>KPI_7!$Q$16</f>
        <v>0.61375006446954461</v>
      </c>
      <c r="N38" s="425"/>
      <c r="O38" s="473">
        <v>0.44239508238208142</v>
      </c>
      <c r="P38" s="473">
        <v>0.85090951016197847</v>
      </c>
      <c r="Q38" s="425"/>
      <c r="R38" s="474">
        <v>0.37654046245411343</v>
      </c>
      <c r="S38" s="474">
        <v>0.99889651102475752</v>
      </c>
      <c r="V38" s="109">
        <v>190000</v>
      </c>
      <c r="W38" s="437">
        <f>KPI_8!$Q$17</f>
        <v>0.12907953797853117</v>
      </c>
      <c r="Y38" s="108">
        <v>0.11362209263657937</v>
      </c>
      <c r="Z38" s="108">
        <v>0.14663676734448339</v>
      </c>
      <c r="AA38" s="84"/>
      <c r="AB38" s="108">
        <v>0.10661853399508264</v>
      </c>
      <c r="AC38" s="108">
        <v>0.15626493169255234</v>
      </c>
      <c r="AF38" s="115">
        <v>190000</v>
      </c>
      <c r="AG38" s="437">
        <f>KPI_17!$Q$15</f>
        <v>2.4670847178154747E-2</v>
      </c>
      <c r="AI38" s="108">
        <v>1.844065651793075E-2</v>
      </c>
      <c r="AJ38" s="108">
        <v>3.3005217925232574E-2</v>
      </c>
      <c r="AK38" s="84"/>
      <c r="AL38" s="108">
        <v>1.5973137907323985E-2</v>
      </c>
      <c r="AM38" s="108">
        <v>3.8102837060697559E-2</v>
      </c>
      <c r="AP38" s="116">
        <v>190000</v>
      </c>
      <c r="AQ38" s="437">
        <f>KPI_19!$Q$15</f>
        <v>0.71982661703350237</v>
      </c>
      <c r="AS38" s="108">
        <v>0.682062517546837</v>
      </c>
      <c r="AT38" s="108">
        <v>0.75966562750658773</v>
      </c>
      <c r="AV38" s="108">
        <v>0.66393326591362056</v>
      </c>
      <c r="AW38" s="108">
        <v>0.78038839502207691</v>
      </c>
      <c r="AZ38" s="117">
        <v>190000</v>
      </c>
      <c r="BA38" s="437">
        <f>KPI_20!$Q$17</f>
        <v>8.9835194576993863E-2</v>
      </c>
      <c r="BC38" s="108">
        <v>7.7099801865428461E-2</v>
      </c>
      <c r="BD38" s="108">
        <v>0.10467202367117955</v>
      </c>
      <c r="BF38" s="108">
        <v>7.144541819204317E-2</v>
      </c>
      <c r="BG38" s="108">
        <v>0.1129530784015796</v>
      </c>
    </row>
    <row r="39" spans="1:59">
      <c r="A39" s="77"/>
      <c r="B39" s="82">
        <v>85000</v>
      </c>
      <c r="C39" s="435">
        <f>KPI_3!$Q$15</f>
        <v>2.4959194210574531</v>
      </c>
      <c r="D39" s="73"/>
      <c r="E39" s="426">
        <v>2.3911183461483829</v>
      </c>
      <c r="F39" s="426">
        <v>2.6051912578675105</v>
      </c>
      <c r="G39" s="425"/>
      <c r="H39" s="427">
        <v>2.3403550156441155</v>
      </c>
      <c r="I39" s="427">
        <v>2.6615424490921713</v>
      </c>
      <c r="L39" s="82">
        <v>6500</v>
      </c>
      <c r="M39" s="435">
        <f>KPI_7!$Q$16</f>
        <v>0.61375006446954461</v>
      </c>
      <c r="N39" s="425"/>
      <c r="O39" s="473">
        <v>0.44806972997113237</v>
      </c>
      <c r="P39" s="473">
        <v>0.84017609384560799</v>
      </c>
      <c r="Q39" s="425"/>
      <c r="R39" s="474">
        <v>0.38369864570840179</v>
      </c>
      <c r="S39" s="474">
        <v>0.98037430529852398</v>
      </c>
      <c r="V39" s="109">
        <v>200000</v>
      </c>
      <c r="W39" s="437">
        <f>KPI_8!$Q$17</f>
        <v>0.12907953797853117</v>
      </c>
      <c r="Y39" s="108">
        <v>0.1139891928848058</v>
      </c>
      <c r="Z39" s="108">
        <v>0.14616467999479893</v>
      </c>
      <c r="AA39" s="84"/>
      <c r="AB39" s="108">
        <v>0.10713441614244833</v>
      </c>
      <c r="AC39" s="108">
        <v>0.15551284068805662</v>
      </c>
      <c r="AF39" s="115">
        <v>200000</v>
      </c>
      <c r="AG39" s="437">
        <f>KPI_17!$Q$15</f>
        <v>2.4670847178154747E-2</v>
      </c>
      <c r="AI39" s="108">
        <v>1.8576145430179103E-2</v>
      </c>
      <c r="AJ39" s="108">
        <v>3.2764522112779526E-2</v>
      </c>
      <c r="AK39" s="84"/>
      <c r="AL39" s="108">
        <v>1.6147287913413907E-2</v>
      </c>
      <c r="AM39" s="108">
        <v>3.7691983675674078E-2</v>
      </c>
      <c r="AP39" s="116">
        <v>200000</v>
      </c>
      <c r="AQ39" s="437">
        <f>KPI_19!$Q$15</f>
        <v>0.71982661703350237</v>
      </c>
      <c r="AS39" s="108">
        <v>0.68299377912751835</v>
      </c>
      <c r="AT39" s="108">
        <v>0.75863062245145496</v>
      </c>
      <c r="AV39" s="108">
        <v>0.66529312820037967</v>
      </c>
      <c r="AW39" s="108">
        <v>0.77879512189537092</v>
      </c>
      <c r="AZ39" s="117">
        <v>200000</v>
      </c>
      <c r="BA39" s="437">
        <f>KPI_20!$Q$17</f>
        <v>8.9835194576993863E-2</v>
      </c>
      <c r="BC39" s="108">
        <v>7.7398283500849527E-2</v>
      </c>
      <c r="BD39" s="108">
        <v>0.1042684723180218</v>
      </c>
      <c r="BF39" s="108">
        <v>7.1859258091563419E-2</v>
      </c>
      <c r="BG39" s="108">
        <v>0.11230284376784062</v>
      </c>
    </row>
    <row r="40" spans="1:59">
      <c r="A40" s="77"/>
      <c r="B40" s="82">
        <v>88000</v>
      </c>
      <c r="C40" s="435">
        <f>KPI_3!$Q$15</f>
        <v>2.4959194210574531</v>
      </c>
      <c r="D40" s="73"/>
      <c r="E40" s="426">
        <v>2.3928831465746927</v>
      </c>
      <c r="F40" s="426">
        <v>2.6032740520311859</v>
      </c>
      <c r="G40" s="425"/>
      <c r="H40" s="427">
        <v>2.3429470621638182</v>
      </c>
      <c r="I40" s="427">
        <v>2.6586075300496117</v>
      </c>
      <c r="L40" s="82">
        <v>7000</v>
      </c>
      <c r="M40" s="435">
        <f>KPI_7!$Q$16</f>
        <v>0.61375006446954461</v>
      </c>
      <c r="N40" s="425"/>
      <c r="O40" s="473">
        <v>0.45319085652129687</v>
      </c>
      <c r="P40" s="473">
        <v>0.83071846709001451</v>
      </c>
      <c r="Q40" s="425"/>
      <c r="R40" s="474">
        <v>0.39020316299308333</v>
      </c>
      <c r="S40" s="474">
        <v>0.96412711273435647</v>
      </c>
      <c r="V40" s="109">
        <v>210000</v>
      </c>
      <c r="W40" s="437">
        <f>KPI_8!$Q$17</f>
        <v>0.12907953797853117</v>
      </c>
      <c r="Y40" s="108">
        <v>0.11433084144033526</v>
      </c>
      <c r="Z40" s="108">
        <v>0.14572804291892974</v>
      </c>
      <c r="AA40" s="84"/>
      <c r="AB40" s="108">
        <v>0.1076153299600368</v>
      </c>
      <c r="AC40" s="108">
        <v>0.15481821313089306</v>
      </c>
      <c r="AF40" s="115">
        <v>210000</v>
      </c>
      <c r="AG40" s="437">
        <f>KPI_17!$Q$15</f>
        <v>2.4670847178154747E-2</v>
      </c>
      <c r="AI40" s="108">
        <v>1.8702790529369361E-2</v>
      </c>
      <c r="AJ40" s="108">
        <v>3.25426896273181E-2</v>
      </c>
      <c r="AK40" s="84"/>
      <c r="AL40" s="108">
        <v>1.6310722019428205E-2</v>
      </c>
      <c r="AM40" s="108">
        <v>3.7314388403577446E-2</v>
      </c>
      <c r="AP40" s="116">
        <v>210000</v>
      </c>
      <c r="AQ40" s="437">
        <f>KPI_19!$Q$15</f>
        <v>0.71982661703350237</v>
      </c>
      <c r="AS40" s="108">
        <v>0.6838588478992258</v>
      </c>
      <c r="AT40" s="108">
        <v>0.75767169034800286</v>
      </c>
      <c r="AV40" s="108">
        <v>0.66655718592660806</v>
      </c>
      <c r="AW40" s="108">
        <v>0.77731988198034363</v>
      </c>
      <c r="AZ40" s="117">
        <v>210000</v>
      </c>
      <c r="BA40" s="437">
        <f>KPI_20!$Q$17</f>
        <v>8.9835194576993863E-2</v>
      </c>
      <c r="BC40" s="108">
        <v>7.7676253700745393E-2</v>
      </c>
      <c r="BD40" s="108">
        <v>0.10389543884957469</v>
      </c>
      <c r="BF40" s="108">
        <v>7.2245435958312482E-2</v>
      </c>
      <c r="BG40" s="108">
        <v>0.11170278398624905</v>
      </c>
    </row>
    <row r="41" spans="1:59">
      <c r="A41" s="77"/>
      <c r="B41" s="82">
        <v>91000</v>
      </c>
      <c r="C41" s="435">
        <f>KPI_3!$Q$15</f>
        <v>2.4959194210574531</v>
      </c>
      <c r="D41" s="73"/>
      <c r="E41" s="426">
        <v>2.3945611314943225</v>
      </c>
      <c r="F41" s="426">
        <v>2.6014537099682116</v>
      </c>
      <c r="G41" s="425"/>
      <c r="H41" s="427">
        <v>2.3454124899893989</v>
      </c>
      <c r="I41" s="427">
        <v>2.6558218344450681</v>
      </c>
      <c r="L41" s="82">
        <v>7500</v>
      </c>
      <c r="M41" s="435">
        <f>KPI_7!$Q$16</f>
        <v>0.61375006446954461</v>
      </c>
      <c r="N41" s="425"/>
      <c r="O41" s="473">
        <v>0.45784441739761528</v>
      </c>
      <c r="P41" s="473">
        <v>0.82230629782668774</v>
      </c>
      <c r="Q41" s="425"/>
      <c r="R41" s="474">
        <v>0.39615019818550173</v>
      </c>
      <c r="S41" s="474">
        <v>0.94973486867335688</v>
      </c>
      <c r="V41" s="109">
        <v>220000</v>
      </c>
      <c r="W41" s="437">
        <f>KPI_8!$Q$17</f>
        <v>0.12907953797853117</v>
      </c>
      <c r="Y41" s="108">
        <v>0.11464987004805868</v>
      </c>
      <c r="Z41" s="108">
        <v>0.14532266095389451</v>
      </c>
      <c r="AA41" s="84"/>
      <c r="AB41" s="108">
        <v>0.10806509658672248</v>
      </c>
      <c r="AC41" s="108">
        <v>0.15417416049164115</v>
      </c>
      <c r="AF41" s="115">
        <v>220000</v>
      </c>
      <c r="AG41" s="437">
        <f>KPI_17!$Q$15</f>
        <v>2.4670847178154747E-2</v>
      </c>
      <c r="AI41" s="108">
        <v>1.8821529165680698E-2</v>
      </c>
      <c r="AJ41" s="108">
        <v>3.2337416846155854E-2</v>
      </c>
      <c r="AK41" s="84"/>
      <c r="AL41" s="108">
        <v>1.6464521993100042E-2</v>
      </c>
      <c r="AM41" s="108">
        <v>3.696589566430529E-2</v>
      </c>
      <c r="AP41" s="116">
        <v>220000</v>
      </c>
      <c r="AQ41" s="437">
        <f>KPI_19!$Q$15</f>
        <v>0.71982661703350237</v>
      </c>
      <c r="AS41" s="108">
        <v>0.68466523405249746</v>
      </c>
      <c r="AT41" s="108">
        <v>0.7567799737380021</v>
      </c>
      <c r="AV41" s="108">
        <v>0.66773623381143565</v>
      </c>
      <c r="AW41" s="108">
        <v>0.77594884950216081</v>
      </c>
      <c r="AZ41" s="117">
        <v>220000</v>
      </c>
      <c r="BA41" s="437">
        <f>KPI_20!$Q$17</f>
        <v>8.9835194576993863E-2</v>
      </c>
      <c r="BC41" s="108">
        <v>7.7935978532176681E-2</v>
      </c>
      <c r="BD41" s="108">
        <v>0.1035492927077885</v>
      </c>
      <c r="BF41" s="108">
        <v>7.2606940728726338E-2</v>
      </c>
      <c r="BG41" s="108">
        <v>0.11114684031603682</v>
      </c>
    </row>
    <row r="42" spans="1:59">
      <c r="A42" s="77"/>
      <c r="B42" s="82">
        <v>94000</v>
      </c>
      <c r="C42" s="435">
        <f>KPI_3!$Q$15</f>
        <v>2.4959194210574531</v>
      </c>
      <c r="D42" s="73"/>
      <c r="E42" s="426">
        <v>2.3961592102403912</v>
      </c>
      <c r="F42" s="426">
        <v>2.5997223603183208</v>
      </c>
      <c r="G42" s="425"/>
      <c r="H42" s="427">
        <v>2.3477613205009336</v>
      </c>
      <c r="I42" s="427">
        <v>2.6531731768216757</v>
      </c>
      <c r="L42" s="82">
        <v>8000</v>
      </c>
      <c r="M42" s="435">
        <f>KPI_7!$Q$16</f>
        <v>0.61375006446954461</v>
      </c>
      <c r="N42" s="425"/>
      <c r="O42" s="473">
        <v>0.46209861199923108</v>
      </c>
      <c r="P42" s="473">
        <v>0.81476308609081294</v>
      </c>
      <c r="Q42" s="425"/>
      <c r="R42" s="474">
        <v>0.40161696787005213</v>
      </c>
      <c r="S42" s="474">
        <v>0.936877354955858</v>
      </c>
      <c r="V42" s="109">
        <v>230000</v>
      </c>
      <c r="W42" s="437">
        <f>KPI_8!$Q$17</f>
        <v>0.12907953797853117</v>
      </c>
      <c r="Y42" s="108">
        <v>0.11494868647231921</v>
      </c>
      <c r="Z42" s="108">
        <v>0.1449450000293257</v>
      </c>
      <c r="AA42" s="84"/>
      <c r="AB42" s="108">
        <v>0.10848697372904489</v>
      </c>
      <c r="AC42" s="108">
        <v>0.15357489111156711</v>
      </c>
      <c r="AF42" s="115">
        <v>230000</v>
      </c>
      <c r="AG42" s="437">
        <f>KPI_17!$Q$15</f>
        <v>2.4670847178154747E-2</v>
      </c>
      <c r="AI42" s="108">
        <v>1.8933164051645E-2</v>
      </c>
      <c r="AJ42" s="108">
        <v>3.2146772392726335E-2</v>
      </c>
      <c r="AK42" s="84"/>
      <c r="AL42" s="108">
        <v>1.6609620683046795E-2</v>
      </c>
      <c r="AM42" s="108">
        <v>3.6643033352017851E-2</v>
      </c>
      <c r="AP42" s="116">
        <v>230000</v>
      </c>
      <c r="AQ42" s="437">
        <f>KPI_19!$Q$15</f>
        <v>0.71982661703350237</v>
      </c>
      <c r="AS42" s="108">
        <v>0.68541930465540069</v>
      </c>
      <c r="AT42" s="108">
        <v>0.75594799258904333</v>
      </c>
      <c r="AV42" s="108">
        <v>0.66883943304878213</v>
      </c>
      <c r="AW42" s="108">
        <v>0.77467035933069484</v>
      </c>
      <c r="AZ42" s="117">
        <v>230000</v>
      </c>
      <c r="BA42" s="437">
        <f>KPI_20!$Q$17</f>
        <v>8.9835194576993863E-2</v>
      </c>
      <c r="BC42" s="108">
        <v>7.8179386796694131E-2</v>
      </c>
      <c r="BD42" s="108">
        <v>0.10322697789877716</v>
      </c>
      <c r="BF42" s="108">
        <v>7.2946324836445697E-2</v>
      </c>
      <c r="BG42" s="108">
        <v>0.11062992437735542</v>
      </c>
    </row>
    <row r="43" spans="1:59">
      <c r="A43" s="77"/>
      <c r="B43" s="82">
        <v>97000</v>
      </c>
      <c r="C43" s="435">
        <f>KPI_3!$Q$15</f>
        <v>2.4959194210574531</v>
      </c>
      <c r="D43" s="73"/>
      <c r="E43" s="426">
        <v>2.397683544998511</v>
      </c>
      <c r="F43" s="426">
        <v>2.5980729978775137</v>
      </c>
      <c r="G43" s="425"/>
      <c r="H43" s="427">
        <v>2.35000249647825</v>
      </c>
      <c r="I43" s="427">
        <v>2.6506507180188166</v>
      </c>
      <c r="L43" s="82">
        <v>8500</v>
      </c>
      <c r="M43" s="435">
        <f>KPI_7!$Q$16</f>
        <v>0.61375006446954461</v>
      </c>
      <c r="N43" s="425"/>
      <c r="O43" s="473">
        <v>0.46600836230500248</v>
      </c>
      <c r="P43" s="473">
        <v>0.80795107983778414</v>
      </c>
      <c r="Q43" s="425"/>
      <c r="R43" s="474">
        <v>0.40666631226448863</v>
      </c>
      <c r="S43" s="474">
        <v>0.9253058461539222</v>
      </c>
      <c r="V43" s="109">
        <v>240000</v>
      </c>
      <c r="W43" s="437">
        <f>KPI_8!$Q$17</f>
        <v>0.12907953797853117</v>
      </c>
      <c r="Y43" s="108">
        <v>0.11522935296603722</v>
      </c>
      <c r="Z43" s="108">
        <v>0.1445920593008207</v>
      </c>
      <c r="AA43" s="84"/>
      <c r="AB43" s="108">
        <v>0.10888375854764877</v>
      </c>
      <c r="AC43" s="108">
        <v>0.15301549618736102</v>
      </c>
      <c r="AF43" s="115">
        <v>240000</v>
      </c>
      <c r="AG43" s="437">
        <f>KPI_17!$Q$15</f>
        <v>2.4670847178154747E-2</v>
      </c>
      <c r="AI43" s="108">
        <v>1.9038387283157161E-2</v>
      </c>
      <c r="AJ43" s="108">
        <v>3.1969123614637371E-2</v>
      </c>
      <c r="AK43" s="84"/>
      <c r="AL43" s="108">
        <v>1.6746827594069418E-2</v>
      </c>
      <c r="AM43" s="108">
        <v>3.6342875898359113E-2</v>
      </c>
      <c r="AP43" s="116">
        <v>240000</v>
      </c>
      <c r="AQ43" s="437">
        <f>KPI_19!$Q$15</f>
        <v>0.71982661703350237</v>
      </c>
      <c r="AS43" s="108">
        <v>0.68612649827605365</v>
      </c>
      <c r="AT43" s="108">
        <v>0.75516938085963214</v>
      </c>
      <c r="AV43" s="108">
        <v>0.66987461645649482</v>
      </c>
      <c r="AW43" s="108">
        <v>0.77347449201894225</v>
      </c>
      <c r="AZ43" s="117">
        <v>240000</v>
      </c>
      <c r="BA43" s="437">
        <f>KPI_20!$Q$17</f>
        <v>8.9835194576993863E-2</v>
      </c>
      <c r="BC43" s="108">
        <v>7.8408132124720892E-2</v>
      </c>
      <c r="BD43" s="108">
        <v>0.10292590146204039</v>
      </c>
      <c r="BF43" s="108">
        <v>7.3265783245877097E-2</v>
      </c>
      <c r="BG43" s="108">
        <v>0.11014772790144259</v>
      </c>
    </row>
    <row r="44" spans="1:59">
      <c r="A44" s="77"/>
      <c r="B44" s="82">
        <v>100000</v>
      </c>
      <c r="C44" s="435">
        <f>KPI_3!$Q$15</f>
        <v>2.4959194210574531</v>
      </c>
      <c r="D44" s="73"/>
      <c r="E44" s="426">
        <v>2.3991396516636012</v>
      </c>
      <c r="F44" s="426">
        <v>2.5964993648906418</v>
      </c>
      <c r="G44" s="425"/>
      <c r="H44" s="427">
        <v>2.3521440271030416</v>
      </c>
      <c r="I44" s="427">
        <v>2.648244780019223</v>
      </c>
      <c r="L44" s="82">
        <v>9000</v>
      </c>
      <c r="M44" s="435">
        <f>KPI_7!$Q$16</f>
        <v>0.61375006446954461</v>
      </c>
      <c r="N44" s="425"/>
      <c r="O44" s="473">
        <v>0.46961847894414349</v>
      </c>
      <c r="P44" s="473">
        <v>0.80176103687680311</v>
      </c>
      <c r="Q44" s="425"/>
      <c r="R44" s="474">
        <v>0.41134998991973887</v>
      </c>
      <c r="S44" s="474">
        <v>0.91482396506436614</v>
      </c>
      <c r="V44" s="109">
        <v>250000</v>
      </c>
      <c r="W44" s="437">
        <f>KPI_8!$Q$17</f>
        <v>0.12907953797853117</v>
      </c>
      <c r="Y44" s="108">
        <v>0.11549364766047124</v>
      </c>
      <c r="Z44" s="108">
        <v>0.14426127221787308</v>
      </c>
      <c r="AA44" s="84"/>
      <c r="AB44" s="108">
        <v>0.10925786841816866</v>
      </c>
      <c r="AC44" s="108">
        <v>0.15249178455138676</v>
      </c>
      <c r="AF44" s="115">
        <v>250000</v>
      </c>
      <c r="AG44" s="437">
        <f>KPI_17!$Q$15</f>
        <v>2.4670847178154747E-2</v>
      </c>
      <c r="AI44" s="108">
        <v>1.9137799302190638E-2</v>
      </c>
      <c r="AJ44" s="108">
        <v>3.180308000005002E-2</v>
      </c>
      <c r="AK44" s="84"/>
      <c r="AL44" s="108">
        <v>1.6876849261129659E-2</v>
      </c>
      <c r="AM44" s="108">
        <v>3.6062939262792977E-2</v>
      </c>
      <c r="AP44" s="116">
        <v>250000</v>
      </c>
      <c r="AQ44" s="437">
        <f>KPI_19!$Q$15</f>
        <v>0.71982661703350237</v>
      </c>
      <c r="AS44" s="108">
        <v>0.68679149229024938</v>
      </c>
      <c r="AT44" s="108">
        <v>0.75443868209396525</v>
      </c>
      <c r="AV44" s="108">
        <v>0.67084852665512318</v>
      </c>
      <c r="AW44" s="108">
        <v>0.77235275216584409</v>
      </c>
      <c r="AZ44" s="117">
        <v>250000</v>
      </c>
      <c r="BA44" s="437">
        <f>KPI_20!$Q$17</f>
        <v>8.9835194576993863E-2</v>
      </c>
      <c r="BC44" s="108">
        <v>7.8623641617827839E-2</v>
      </c>
      <c r="BD44" s="108">
        <v>0.10264384725633791</v>
      </c>
      <c r="BF44" s="108">
        <v>7.3567215619471424E-2</v>
      </c>
      <c r="BG44" s="108">
        <v>0.10969657603801665</v>
      </c>
    </row>
    <row r="45" spans="1:59">
      <c r="A45" s="77"/>
      <c r="B45" s="82">
        <v>103000</v>
      </c>
      <c r="C45" s="435">
        <f>KPI_3!$Q$15</f>
        <v>2.4959194210574531</v>
      </c>
      <c r="D45" s="73"/>
      <c r="E45" s="426">
        <v>2.4005324845307312</v>
      </c>
      <c r="F45" s="426">
        <v>2.5949958516293723</v>
      </c>
      <c r="G45" s="425"/>
      <c r="H45" s="427">
        <v>2.3541931098045406</v>
      </c>
      <c r="I45" s="427">
        <v>2.6459466909685503</v>
      </c>
      <c r="L45" s="82">
        <v>9500</v>
      </c>
      <c r="M45" s="435">
        <f>KPI_7!$Q$16</f>
        <v>0.61375006446954461</v>
      </c>
      <c r="N45" s="425"/>
      <c r="O45" s="473">
        <v>0.47296594758579136</v>
      </c>
      <c r="P45" s="473">
        <v>0.79610509880744806</v>
      </c>
      <c r="Q45" s="425"/>
      <c r="R45" s="474">
        <v>0.4157110893079129</v>
      </c>
      <c r="S45" s="474">
        <v>0.90527442177856821</v>
      </c>
    </row>
    <row r="46" spans="1:59">
      <c r="A46" s="77"/>
      <c r="B46" s="82">
        <v>106000</v>
      </c>
      <c r="C46" s="435">
        <f>KPI_3!$Q$15</f>
        <v>2.4959194210574531</v>
      </c>
      <c r="D46" s="73"/>
      <c r="E46" s="426">
        <v>2.4018665077970396</v>
      </c>
      <c r="F46" s="426">
        <v>2.5935574126604908</v>
      </c>
      <c r="G46" s="425"/>
      <c r="H46" s="427">
        <v>2.3561562331988672</v>
      </c>
      <c r="I46" s="427">
        <v>2.6437486547274411</v>
      </c>
      <c r="L46" s="82">
        <v>10000</v>
      </c>
      <c r="M46" s="435">
        <f>KPI_7!$Q$16</f>
        <v>0.61375006446954461</v>
      </c>
      <c r="N46" s="425"/>
      <c r="O46" s="473">
        <v>0.47608161138363797</v>
      </c>
      <c r="P46" s="473">
        <v>0.79091172022280853</v>
      </c>
      <c r="Q46" s="425"/>
      <c r="R46" s="474">
        <v>0.41978582514246976</v>
      </c>
      <c r="S46" s="474">
        <v>0.89652961989608471</v>
      </c>
    </row>
    <row r="47" spans="1:59">
      <c r="A47" s="77"/>
      <c r="B47" s="82">
        <v>109000</v>
      </c>
      <c r="C47" s="435">
        <f>KPI_3!$Q$15</f>
        <v>2.4959194210574531</v>
      </c>
      <c r="D47" s="73"/>
      <c r="E47" s="426">
        <v>2.4031457562364089</v>
      </c>
      <c r="F47" s="426">
        <v>2.5921794959609858</v>
      </c>
      <c r="G47" s="425"/>
      <c r="H47" s="427">
        <v>2.3580392644963726</v>
      </c>
      <c r="I47" s="427">
        <v>2.641643640497938</v>
      </c>
    </row>
    <row r="48" spans="1:59">
      <c r="A48" s="77"/>
      <c r="B48" s="82">
        <v>112000</v>
      </c>
      <c r="C48" s="435">
        <f>KPI_3!$Q$15</f>
        <v>2.4959194210574531</v>
      </c>
      <c r="D48" s="73"/>
      <c r="E48" s="426">
        <v>2.4043738869334872</v>
      </c>
      <c r="F48" s="426">
        <v>2.5908579826146489</v>
      </c>
      <c r="G48" s="425"/>
      <c r="H48" s="427">
        <v>2.3598475240745409</v>
      </c>
      <c r="I48" s="427">
        <v>2.6396252889750307</v>
      </c>
    </row>
    <row r="49" spans="1:9">
      <c r="A49" s="77"/>
      <c r="B49" s="82">
        <v>115000</v>
      </c>
      <c r="C49" s="435">
        <f>KPI_3!$Q$15</f>
        <v>2.4959194210574531</v>
      </c>
      <c r="D49" s="73"/>
      <c r="E49" s="426">
        <v>2.4055542235941427</v>
      </c>
      <c r="F49" s="426">
        <v>2.5895891352734983</v>
      </c>
      <c r="G49" s="425"/>
      <c r="H49" s="427">
        <v>2.3615858493872555</v>
      </c>
      <c r="I49" s="427">
        <v>2.6376878321786585</v>
      </c>
    </row>
    <row r="50" spans="1:9">
      <c r="A50" s="77"/>
      <c r="B50" s="82">
        <v>118000</v>
      </c>
      <c r="C50" s="435">
        <f>KPI_3!$Q$15</f>
        <v>2.4959194210574531</v>
      </c>
      <c r="D50" s="73"/>
      <c r="E50" s="426">
        <v>2.4066897946598278</v>
      </c>
      <c r="F50" s="426">
        <v>2.5883695539178384</v>
      </c>
      <c r="G50" s="425"/>
      <c r="H50" s="427">
        <v>2.3632586499680723</v>
      </c>
      <c r="I50" s="427">
        <v>2.6358260246716494</v>
      </c>
    </row>
    <row r="51" spans="1:9">
      <c r="A51" s="77"/>
      <c r="B51" s="82">
        <v>121000</v>
      </c>
      <c r="C51" s="435">
        <f>KPI_3!$Q$15</f>
        <v>2.4959194210574531</v>
      </c>
      <c r="D51" s="73"/>
      <c r="E51" s="426">
        <v>2.4077833662248898</v>
      </c>
      <c r="F51" s="426">
        <v>2.5871961377245962</v>
      </c>
      <c r="G51" s="425"/>
      <c r="H51" s="427">
        <v>2.3648699549589738</v>
      </c>
      <c r="I51" s="427">
        <v>2.6340350843017721</v>
      </c>
    </row>
    <row r="52" spans="1:9">
      <c r="A52" s="77"/>
      <c r="B52" s="82">
        <v>124000</v>
      </c>
      <c r="C52" s="435">
        <f>KPI_3!$Q$15</f>
        <v>2.4959194210574531</v>
      </c>
      <c r="D52" s="73"/>
      <c r="E52" s="426">
        <v>2.4088374705744227</v>
      </c>
      <c r="F52" s="426">
        <v>2.5860660520720109</v>
      </c>
      <c r="G52" s="425"/>
      <c r="H52" s="427">
        <v>2.3664234543368496</v>
      </c>
      <c r="I52" s="427">
        <v>2.6323106409485595</v>
      </c>
    </row>
    <row r="53" spans="1:9">
      <c r="A53" s="77"/>
      <c r="B53" s="82">
        <v>127000</v>
      </c>
      <c r="C53" s="435">
        <f>KPI_3!$Q$15</f>
        <v>2.4959194210574531</v>
      </c>
      <c r="D53" s="73"/>
      <c r="E53" s="426">
        <v>2.4098544310153009</v>
      </c>
      <c r="F53" s="426">
        <v>2.5849766998828843</v>
      </c>
      <c r="G53" s="425"/>
      <c r="H53" s="427">
        <v>2.3679225348027257</v>
      </c>
      <c r="I53" s="427">
        <v>2.6306486920283896</v>
      </c>
    </row>
    <row r="54" spans="1:9">
      <c r="A54" s="77"/>
      <c r="B54" s="82">
        <v>130000</v>
      </c>
      <c r="C54" s="435">
        <f>KPI_3!$Q$15</f>
        <v>2.4959194210574531</v>
      </c>
      <c r="D54" s="73"/>
      <c r="E54" s="426">
        <v>2.4108363835565463</v>
      </c>
      <c r="F54" s="426">
        <v>2.5839256966481998</v>
      </c>
      <c r="G54" s="425"/>
      <c r="H54" s="427">
        <v>2.3693703111320841</v>
      </c>
      <c r="I54" s="427">
        <v>2.6290455637299472</v>
      </c>
    </row>
    <row r="55" spans="1:9">
      <c r="A55" s="77"/>
      <c r="B55" s="82">
        <v>133000</v>
      </c>
      <c r="C55" s="435">
        <f>KPI_3!$Q$15</f>
        <v>2.4959194210574531</v>
      </c>
      <c r="D55" s="73"/>
      <c r="E55" s="426">
        <v>2.4117852959010282</v>
      </c>
      <c r="F55" s="426">
        <v>2.5829108485854722</v>
      </c>
      <c r="G55" s="425"/>
      <c r="H55" s="427">
        <v>2.3707696536498704</v>
      </c>
      <c r="I55" s="427">
        <v>2.6274978771283664</v>
      </c>
    </row>
    <row r="56" spans="1:9">
      <c r="A56" s="77"/>
      <c r="B56" s="82">
        <v>136000</v>
      </c>
      <c r="C56" s="435">
        <f>KPI_3!$Q$15</f>
        <v>2.4959194210574531</v>
      </c>
      <c r="D56" s="73"/>
      <c r="E56" s="426">
        <v>2.4127029841340417</v>
      </c>
      <c r="F56" s="426">
        <v>2.581930133477405</v>
      </c>
      <c r="G56" s="425"/>
      <c r="H56" s="427">
        <v>2.3721232123842388</v>
      </c>
      <c r="I56" s="427">
        <v>2.626002518469067</v>
      </c>
    </row>
    <row r="57" spans="1:9">
      <c r="A57" s="77"/>
      <c r="B57" s="82">
        <v>139000</v>
      </c>
      <c r="C57" s="435">
        <f>KPI_3!$Q$15</f>
        <v>2.4959194210574531</v>
      </c>
      <c r="D57" s="73"/>
      <c r="E57" s="426">
        <v>2.4135911274318556</v>
      </c>
      <c r="F57" s="426">
        <v>2.5809816838107849</v>
      </c>
      <c r="G57" s="425"/>
      <c r="H57" s="427">
        <v>2.373433438363612</v>
      </c>
      <c r="I57" s="427">
        <v>2.6245566130285427</v>
      </c>
    </row>
    <row r="58" spans="1:9">
      <c r="A58" s="77"/>
      <c r="B58" s="82">
        <v>142000</v>
      </c>
      <c r="C58" s="435">
        <f>KPI_3!$Q$15</f>
        <v>2.4959194210574531</v>
      </c>
      <c r="D58" s="73"/>
      <c r="E58" s="426">
        <v>2.4144512810621253</v>
      </c>
      <c r="F58" s="426">
        <v>2.5800637718963593</v>
      </c>
      <c r="G58" s="425"/>
      <c r="H58" s="427">
        <v>2.3747026024481883</v>
      </c>
      <c r="I58" s="427">
        <v>2.6231575020544606</v>
      </c>
    </row>
    <row r="59" spans="1:9">
      <c r="A59" s="77"/>
      <c r="B59" s="82">
        <v>145000</v>
      </c>
      <c r="C59" s="435">
        <f>KPI_3!$Q$15</f>
        <v>2.4959194210574531</v>
      </c>
      <c r="D59" s="73"/>
      <c r="E59" s="426">
        <v>2.4152848879058628</v>
      </c>
      <c r="F59" s="426">
        <v>2.5791747967005021</v>
      </c>
      <c r="G59" s="425"/>
      <c r="H59" s="427">
        <v>2.3759328120264946</v>
      </c>
      <c r="I59" s="427">
        <v>2.6218027223655871</v>
      </c>
    </row>
    <row r="60" spans="1:9">
      <c r="A60" s="77"/>
      <c r="B60" s="82">
        <v>148000</v>
      </c>
      <c r="C60" s="435">
        <f>KPI_3!$Q$15</f>
        <v>2.4959194210574531</v>
      </c>
      <c r="D60" s="73"/>
      <c r="E60" s="426">
        <v>2.4160932886957078</v>
      </c>
      <c r="F60" s="426">
        <v>2.5783132721607966</v>
      </c>
      <c r="G60" s="425"/>
      <c r="H60" s="427">
        <v>2.3771260258574194</v>
      </c>
      <c r="I60" s="427">
        <v>2.6204899882566286</v>
      </c>
    </row>
    <row r="61" spans="1:9">
      <c r="A61" s="77"/>
      <c r="B61" s="82">
        <v>151000</v>
      </c>
      <c r="C61" s="435">
        <f>KPI_3!$Q$15</f>
        <v>2.4959194210574531</v>
      </c>
      <c r="D61" s="73"/>
      <c r="E61" s="426">
        <v>2.4168777311362537</v>
      </c>
      <c r="F61" s="426">
        <v>2.5774778167919523</v>
      </c>
      <c r="G61" s="425"/>
      <c r="H61" s="427">
        <v>2.3782840672965029</v>
      </c>
      <c r="I61" s="427">
        <v>2.6192171754065861</v>
      </c>
    </row>
    <row r="62" spans="1:9">
      <c r="A62" s="77"/>
      <c r="B62" s="82">
        <v>154000</v>
      </c>
      <c r="C62" s="435">
        <f>KPI_3!$Q$15</f>
        <v>2.4959194210574531</v>
      </c>
      <c r="D62" s="73"/>
      <c r="E62" s="426">
        <v>2.4176393780479377</v>
      </c>
      <c r="F62" s="426">
        <v>2.5766671444170339</v>
      </c>
      <c r="G62" s="425"/>
      <c r="H62" s="427">
        <v>2.3794086361104458</v>
      </c>
      <c r="I62" s="427">
        <v>2.6179823065337859</v>
      </c>
    </row>
    <row r="63" spans="1:9">
      <c r="A63" s="77"/>
      <c r="B63" s="82">
        <v>157000</v>
      </c>
      <c r="C63" s="435">
        <f>KPI_3!$Q$15</f>
        <v>2.4959194210574531</v>
      </c>
      <c r="D63" s="73"/>
      <c r="E63" s="426">
        <v>2.4183793146557315</v>
      </c>
      <c r="F63" s="426">
        <v>2.575880055882855</v>
      </c>
      <c r="G63" s="425"/>
      <c r="H63" s="427">
        <v>2.3805013190546482</v>
      </c>
      <c r="I63" s="427">
        <v>2.6167835385779732</v>
      </c>
    </row>
    <row r="64" spans="1:9">
      <c r="A64" s="77"/>
      <c r="B64" s="82">
        <v>160000</v>
      </c>
      <c r="C64" s="435">
        <f>KPI_3!$Q$15</f>
        <v>2.4959194210574531</v>
      </c>
      <c r="D64" s="73"/>
      <c r="E64" s="426">
        <v>2.4190985551268245</v>
      </c>
      <c r="F64" s="426">
        <v>2.5751154316384128</v>
      </c>
      <c r="G64" s="425"/>
      <c r="H64" s="427">
        <v>2.3815635993640614</v>
      </c>
      <c r="I64" s="427">
        <v>2.6156191512211238</v>
      </c>
    </row>
    <row r="65" spans="1:13">
      <c r="A65" s="77"/>
      <c r="B65" s="82">
        <v>163000</v>
      </c>
      <c r="C65" s="435">
        <f>KPI_3!$Q$15</f>
        <v>2.4959194210574531</v>
      </c>
      <c r="D65" s="73"/>
      <c r="E65" s="426">
        <v>2.419798048447098</v>
      </c>
      <c r="F65" s="426">
        <v>2.5743722250721381</v>
      </c>
      <c r="G65" s="425"/>
      <c r="H65" s="427">
        <v>2.3825968652869634</v>
      </c>
      <c r="I65" s="427">
        <v>2.6144875365848947</v>
      </c>
    </row>
    <row r="66" spans="1:13">
      <c r="A66" s="77"/>
      <c r="B66" s="82">
        <v>166000</v>
      </c>
      <c r="C66" s="435">
        <f>KPI_3!$Q$15</f>
        <v>2.4959194210574531</v>
      </c>
      <c r="D66" s="73"/>
      <c r="E66" s="426">
        <v>2.4204786837140397</v>
      </c>
      <c r="F66" s="426">
        <v>2.5736494565179688</v>
      </c>
      <c r="G66" s="425"/>
      <c r="H66" s="427">
        <v>2.3836024177737123</v>
      </c>
      <c r="I66" s="427">
        <v>2.6133871899648695</v>
      </c>
    </row>
    <row r="67" spans="1:13">
      <c r="A67" s="77"/>
      <c r="B67" s="82">
        <v>169000</v>
      </c>
      <c r="C67" s="435">
        <f>KPI_3!$Q$15</f>
        <v>2.4959194210574531</v>
      </c>
      <c r="D67" s="73"/>
      <c r="E67" s="426">
        <v>2.4211412949133795</v>
      </c>
      <c r="F67" s="426">
        <v>2.5729462078523486</v>
      </c>
      <c r="G67" s="425"/>
      <c r="H67" s="427">
        <v>2.3845814774177012</v>
      </c>
      <c r="I67" s="427">
        <v>2.6123167014805775</v>
      </c>
    </row>
    <row r="68" spans="1:13">
      <c r="A68" s="77"/>
      <c r="B68" s="82">
        <v>172000</v>
      </c>
      <c r="C68" s="435">
        <f>KPI_3!$Q$15</f>
        <v>2.4959194210574531</v>
      </c>
      <c r="D68" s="77"/>
      <c r="E68" s="426">
        <v>2.4217866652379612</v>
      </c>
      <c r="F68" s="426">
        <v>2.5722616176145525</v>
      </c>
      <c r="G68" s="436"/>
      <c r="H68" s="427">
        <v>2.385535190732992</v>
      </c>
      <c r="I68" s="427">
        <v>2.6112747485362542</v>
      </c>
    </row>
    <row r="69" spans="1:13">
      <c r="A69" s="77"/>
      <c r="B69" s="82">
        <v>175000</v>
      </c>
      <c r="C69" s="435">
        <f>KPI_3!$Q$15</f>
        <v>2.4959194210574531</v>
      </c>
      <c r="D69" s="77"/>
      <c r="E69" s="426">
        <v>2.4224155309998272</v>
      </c>
      <c r="F69" s="426">
        <v>2.5715948765914773</v>
      </c>
      <c r="G69" s="436"/>
      <c r="H69" s="427">
        <v>2.3864646358423447</v>
      </c>
      <c r="I69" s="427">
        <v>2.6102600890009984</v>
      </c>
    </row>
    <row r="70" spans="1:13">
      <c r="A70" s="77"/>
      <c r="B70" s="82">
        <v>178000</v>
      </c>
      <c r="C70" s="435">
        <f>KPI_3!$Q$15</f>
        <v>2.4959194210574531</v>
      </c>
      <c r="D70" s="77"/>
      <c r="E70" s="426">
        <v>2.4230285851800399</v>
      </c>
      <c r="F70" s="426">
        <v>2.570945223815563</v>
      </c>
      <c r="G70" s="436"/>
      <c r="H70" s="427">
        <v>2.3873708276399888</v>
      </c>
      <c r="I70" s="427">
        <v>2.6092715550286032</v>
      </c>
    </row>
    <row r="71" spans="1:13">
      <c r="A71" s="77"/>
      <c r="B71" s="82">
        <v>181000</v>
      </c>
      <c r="C71" s="435">
        <f>KPI_3!$Q$15</f>
        <v>2.4959194210574531</v>
      </c>
      <c r="D71" s="77"/>
      <c r="E71" s="426">
        <v>2.4236264806552574</v>
      </c>
      <c r="F71" s="426">
        <v>2.5703119429309504</v>
      </c>
      <c r="G71" s="436"/>
      <c r="H71" s="427">
        <v>2.3882547224855757</v>
      </c>
      <c r="I71" s="427">
        <v>2.6083080474473999</v>
      </c>
    </row>
    <row r="72" spans="1:13">
      <c r="A72" s="77"/>
      <c r="B72" s="82">
        <v>184000</v>
      </c>
      <c r="C72" s="435">
        <f>KPI_3!$Q$15</f>
        <v>2.4959194210574531</v>
      </c>
      <c r="D72" s="77"/>
      <c r="E72" s="426">
        <v>2.4242098331352899</v>
      </c>
      <c r="F72" s="426">
        <v>2.5696943588884857</v>
      </c>
      <c r="G72" s="436"/>
      <c r="H72" s="427">
        <v>2.3891172224788213</v>
      </c>
      <c r="I72" s="427">
        <v>2.6073685306590297</v>
      </c>
      <c r="L72" s="76"/>
      <c r="M72" s="75"/>
    </row>
    <row r="73" spans="1:13">
      <c r="A73" s="77"/>
      <c r="B73" s="82">
        <v>187000</v>
      </c>
      <c r="C73" s="435">
        <f>KPI_3!$Q$15</f>
        <v>2.4959194210574531</v>
      </c>
      <c r="D73" s="77"/>
      <c r="E73" s="426">
        <v>2.4247792238417523</v>
      </c>
      <c r="F73" s="426">
        <v>2.5690918349349978</v>
      </c>
      <c r="G73" s="436"/>
      <c r="H73" s="427">
        <v>2.3899591793584198</v>
      </c>
      <c r="I73" s="427">
        <v>2.6064520279924963</v>
      </c>
    </row>
    <row r="74" spans="1:13">
      <c r="A74" s="77"/>
      <c r="B74" s="82">
        <v>190000</v>
      </c>
      <c r="C74" s="435">
        <f>KPI_3!$Q$15</f>
        <v>2.4959194210574531</v>
      </c>
      <c r="D74" s="77"/>
      <c r="E74" s="426">
        <v>2.4253352019543732</v>
      </c>
      <c r="F74" s="426">
        <v>2.5685037698663886</v>
      </c>
      <c r="G74" s="436"/>
      <c r="H74" s="427">
        <v>2.3907813980636816</v>
      </c>
      <c r="I74" s="427">
        <v>2.6055576174662782</v>
      </c>
    </row>
    <row r="75" spans="1:13">
      <c r="A75" s="77"/>
      <c r="B75" s="82">
        <v>193000</v>
      </c>
      <c r="C75" s="435">
        <f>KPI_3!$Q$15</f>
        <v>2.4959194210574531</v>
      </c>
      <c r="D75" s="77"/>
      <c r="E75" s="426">
        <v>2.425878286848405</v>
      </c>
      <c r="F75" s="426">
        <v>2.5679295955176444</v>
      </c>
      <c r="G75" s="436"/>
      <c r="H75" s="427">
        <v>2.3915846399928458</v>
      </c>
      <c r="I75" s="427">
        <v>2.6046844279168218</v>
      </c>
    </row>
    <row r="76" spans="1:13">
      <c r="A76" s="77"/>
      <c r="B76" s="82">
        <v>196000</v>
      </c>
      <c r="C76" s="435">
        <f>KPI_3!$Q$15</f>
        <v>2.4959194210574531</v>
      </c>
      <c r="D76" s="77"/>
      <c r="E76" s="426">
        <v>2.4264089701439104</v>
      </c>
      <c r="F76" s="426">
        <v>2.5673687744660039</v>
      </c>
      <c r="G76" s="436"/>
      <c r="H76" s="427">
        <v>2.3923696259881546</v>
      </c>
      <c r="I76" s="427">
        <v>2.6038316354565834</v>
      </c>
    </row>
    <row r="77" spans="1:13">
      <c r="A77" s="77"/>
      <c r="B77" s="82">
        <v>199000</v>
      </c>
      <c r="C77" s="435">
        <f>KPI_3!$Q$15</f>
        <v>2.4959194210574531</v>
      </c>
      <c r="D77" s="77"/>
      <c r="E77" s="426">
        <v>2.4269277175853472</v>
      </c>
      <c r="F77" s="426">
        <v>2.5668207979262316</v>
      </c>
      <c r="G77" s="436"/>
      <c r="H77" s="427">
        <v>2.3931370390743778</v>
      </c>
      <c r="I77" s="427">
        <v>2.6029984602290019</v>
      </c>
    </row>
    <row r="78" spans="1:13">
      <c r="A78" s="77"/>
      <c r="B78" s="82">
        <v>202000</v>
      </c>
      <c r="C78" s="435">
        <f>KPI_3!$Q$15</f>
        <v>2.4959194210574531</v>
      </c>
      <c r="D78" s="77"/>
      <c r="E78" s="426">
        <v>2.4274349707678096</v>
      </c>
      <c r="F78" s="426">
        <v>2.5662851838192835</v>
      </c>
      <c r="G78" s="436"/>
      <c r="H78" s="427">
        <v>2.3938875269745119</v>
      </c>
      <c r="I78" s="427">
        <v>2.6021841634314162</v>
      </c>
    </row>
    <row r="79" spans="1:13">
      <c r="A79" s="77"/>
      <c r="B79" s="82">
        <v>205000</v>
      </c>
      <c r="C79" s="435">
        <f>KPI_3!$Q$15</f>
        <v>2.4959194210574531</v>
      </c>
      <c r="D79" s="77"/>
      <c r="E79" s="426">
        <v>2.4279311487245012</v>
      </c>
      <c r="F79" s="426">
        <v>2.5657614749977466</v>
      </c>
      <c r="G79" s="436"/>
      <c r="H79" s="427">
        <v>2.3946217044237668</v>
      </c>
      <c r="I79" s="427">
        <v>2.6013880445802071</v>
      </c>
    </row>
    <row r="80" spans="1:13">
      <c r="A80" s="77"/>
      <c r="B80" s="82">
        <v>208000</v>
      </c>
      <c r="C80" s="435">
        <f>KPI_3!$Q$15</f>
        <v>2.4959194210574531</v>
      </c>
      <c r="D80" s="77"/>
      <c r="E80" s="426">
        <v>2.428416649388458</v>
      </c>
      <c r="F80" s="426">
        <v>2.5652492376132363</v>
      </c>
      <c r="G80" s="436"/>
      <c r="H80" s="427">
        <v>2.3953401553007136</v>
      </c>
      <c r="I80" s="427">
        <v>2.6006094389952081</v>
      </c>
    </row>
    <row r="81" spans="1:9">
      <c r="A81" s="77"/>
      <c r="B81" s="82">
        <v>211000</v>
      </c>
      <c r="C81" s="435">
        <f>KPI_3!$Q$15</f>
        <v>2.4959194210574531</v>
      </c>
      <c r="D81" s="77"/>
      <c r="E81" s="426">
        <v>2.4288918509400914</v>
      </c>
      <c r="F81" s="426">
        <v>2.5647480596125294</v>
      </c>
      <c r="G81" s="436"/>
      <c r="H81" s="427">
        <v>2.3960434345924106</v>
      </c>
      <c r="I81" s="427">
        <v>2.5998477154829187</v>
      </c>
    </row>
    <row r="82" spans="1:9">
      <c r="A82" s="77"/>
      <c r="B82" s="82">
        <v>214000</v>
      </c>
      <c r="C82" s="435">
        <f>KPI_3!$Q$15</f>
        <v>2.4959194210574531</v>
      </c>
      <c r="D82" s="77"/>
      <c r="E82" s="426">
        <v>2.4293571130509917</v>
      </c>
      <c r="F82" s="426">
        <v>2.5642575493505988</v>
      </c>
      <c r="G82" s="436"/>
      <c r="H82" s="427">
        <v>2.3967320702086012</v>
      </c>
      <c r="I82" s="427">
        <v>2.5991022742002317</v>
      </c>
    </row>
    <row r="83" spans="1:9">
      <c r="A83" s="77"/>
      <c r="B83" s="82">
        <v>217000</v>
      </c>
      <c r="C83" s="435">
        <f>KPI_3!$Q$15</f>
        <v>2.4959194210574531</v>
      </c>
      <c r="D83" s="77"/>
      <c r="E83" s="426">
        <v>2.429812778033269</v>
      </c>
      <c r="F83" s="426">
        <v>2.563777334309981</v>
      </c>
      <c r="G83" s="436"/>
      <c r="H83" s="427">
        <v>2.397406564658497</v>
      </c>
      <c r="I83" s="427">
        <v>2.5983725446822885</v>
      </c>
    </row>
    <row r="84" spans="1:9">
      <c r="A84" s="77"/>
      <c r="B84" s="82">
        <v>220000</v>
      </c>
      <c r="C84" s="435">
        <f>KPI_3!$Q$15</f>
        <v>2.4959194210574531</v>
      </c>
      <c r="D84" s="77"/>
      <c r="E84" s="426">
        <v>2.4302591719028204</v>
      </c>
      <c r="F84" s="426">
        <v>2.5633070599169616</v>
      </c>
      <c r="G84" s="436"/>
      <c r="H84" s="427">
        <v>2.3980673966022903</v>
      </c>
      <c r="I84" s="427">
        <v>2.5976579840197722</v>
      </c>
    </row>
    <row r="85" spans="1:9">
      <c r="A85" s="77"/>
      <c r="B85" s="82">
        <v>223000</v>
      </c>
      <c r="C85" s="435">
        <f>KPI_3!$Q$15</f>
        <v>2.4959194210574531</v>
      </c>
      <c r="D85" s="77"/>
      <c r="E85" s="426">
        <v>2.4306966053640249</v>
      </c>
      <c r="F85" s="426">
        <v>2.5628463884460593</v>
      </c>
      <c r="G85" s="436"/>
      <c r="H85" s="427">
        <v>2.3987150222883016</v>
      </c>
      <c r="I85" s="427">
        <v>2.5969580751724468</v>
      </c>
    </row>
    <row r="86" spans="1:9">
      <c r="A86" s="77"/>
      <c r="B86" s="82">
        <v>226000</v>
      </c>
      <c r="C86" s="435">
        <f>KPI_3!$Q$15</f>
        <v>2.4959194210574531</v>
      </c>
      <c r="D86" s="77"/>
      <c r="E86" s="426">
        <v>2.4311253747226536</v>
      </c>
      <c r="F86" s="426">
        <v>2.562394998005125</v>
      </c>
      <c r="G86" s="436"/>
      <c r="H86" s="427">
        <v>2.3993498768856183</v>
      </c>
      <c r="I86" s="427">
        <v>2.5962723254070732</v>
      </c>
    </row>
    <row r="87" spans="1:9">
      <c r="A87" s="77"/>
      <c r="B87" s="82">
        <v>229000</v>
      </c>
      <c r="C87" s="435">
        <f>KPI_3!$Q$15</f>
        <v>2.4959194210574531</v>
      </c>
      <c r="D87" s="77"/>
      <c r="E87" s="426">
        <v>2.4315457627330899</v>
      </c>
      <c r="F87" s="426">
        <v>2.5619525815941424</v>
      </c>
      <c r="G87" s="436"/>
      <c r="H87" s="427">
        <v>2.3999723757210725</v>
      </c>
      <c r="I87" s="427">
        <v>2.5956002648490077</v>
      </c>
    </row>
    <row r="88" spans="1:9">
      <c r="A88" s="77"/>
      <c r="B88" s="82">
        <v>232000</v>
      </c>
      <c r="C88" s="435">
        <f>KPI_3!$Q$15</f>
        <v>2.4959194210574531</v>
      </c>
      <c r="D88" s="77"/>
      <c r="E88" s="426">
        <v>2.4319580393853837</v>
      </c>
      <c r="F88" s="426">
        <v>2.5615188462314942</v>
      </c>
      <c r="G88" s="436"/>
      <c r="H88" s="427">
        <v>2.4005829154285911</v>
      </c>
      <c r="I88" s="427">
        <v>2.5949414451378443</v>
      </c>
    </row>
    <row r="89" spans="1:9">
      <c r="A89" s="77"/>
      <c r="B89" s="82">
        <v>235000</v>
      </c>
      <c r="C89" s="435">
        <f>KPI_3!$Q$15</f>
        <v>2.4959194210574531</v>
      </c>
      <c r="D89" s="77"/>
      <c r="E89" s="426">
        <v>2.4323624626371223</v>
      </c>
      <c r="F89" s="426">
        <v>2.5610935121420431</v>
      </c>
      <c r="G89" s="436"/>
      <c r="H89" s="427">
        <v>2.4011818750181488</v>
      </c>
      <c r="I89" s="427">
        <v>2.59429543817838</v>
      </c>
    </row>
    <row r="90" spans="1:9">
      <c r="A90" s="77"/>
      <c r="B90" s="82">
        <v>238000</v>
      </c>
      <c r="C90" s="435">
        <f>KPI_3!$Q$15</f>
        <v>2.4959194210574531</v>
      </c>
      <c r="D90" s="77"/>
      <c r="E90" s="426">
        <v>2.4327592790946317</v>
      </c>
      <c r="F90" s="426">
        <v>2.5606763120019367</v>
      </c>
      <c r="G90" s="436"/>
      <c r="H90" s="427">
        <v>2.4017696168709017</v>
      </c>
      <c r="I90" s="427">
        <v>2.5936618349790184</v>
      </c>
    </row>
    <row r="91" spans="1:9">
      <c r="A91" s="77"/>
      <c r="B91" s="82">
        <v>241000</v>
      </c>
      <c r="C91" s="435">
        <f>KPI_3!$Q$15</f>
        <v>2.4959194210574531</v>
      </c>
      <c r="D91" s="77"/>
      <c r="E91" s="426">
        <v>2.4331487246476149</v>
      </c>
      <c r="F91" s="426">
        <v>2.5602669902355086</v>
      </c>
      <c r="G91" s="436"/>
      <c r="H91" s="427">
        <v>2.4023464876664526</v>
      </c>
      <c r="I91" s="427">
        <v>2.5930402445704859</v>
      </c>
    </row>
    <row r="92" spans="1:9">
      <c r="A92" s="77"/>
      <c r="B92" s="82">
        <v>244000</v>
      </c>
      <c r="C92" s="435">
        <f>KPI_3!$Q$15</f>
        <v>2.4959194210574531</v>
      </c>
      <c r="D92" s="77"/>
      <c r="E92" s="426">
        <v>2.4335310250609301</v>
      </c>
      <c r="F92" s="426">
        <v>2.5598653023600844</v>
      </c>
      <c r="G92" s="436"/>
      <c r="H92" s="427">
        <v>2.4029128192476463</v>
      </c>
      <c r="I92" s="427">
        <v>2.5924302929983654</v>
      </c>
    </row>
    <row r="93" spans="1:9">
      <c r="A93" s="77"/>
      <c r="B93" s="82">
        <v>247000</v>
      </c>
      <c r="C93" s="435">
        <f>KPI_3!$Q$15</f>
        <v>2.4959194210574531</v>
      </c>
      <c r="D93" s="77"/>
      <c r="E93" s="426">
        <v>2.4339063965268979</v>
      </c>
      <c r="F93" s="426">
        <v>2.5594710143748767</v>
      </c>
      <c r="G93" s="436"/>
      <c r="H93" s="427">
        <v>2.4034689294278202</v>
      </c>
      <c r="I93" s="427">
        <v>2.5918316223835784</v>
      </c>
    </row>
    <row r="94" spans="1:9">
      <c r="A94" s="77"/>
      <c r="B94" s="82">
        <v>250000</v>
      </c>
      <c r="C94" s="435">
        <f>KPI_3!$Q$15</f>
        <v>2.4959194210574531</v>
      </c>
      <c r="D94" s="77"/>
      <c r="E94" s="426">
        <v>2.4342750461812117</v>
      </c>
      <c r="F94" s="426">
        <v>2.5590839021905203</v>
      </c>
      <c r="G94" s="436"/>
      <c r="H94" s="427">
        <v>2.4040151227449797</v>
      </c>
      <c r="I94" s="427">
        <v>2.5912438900454653</v>
      </c>
    </row>
    <row r="95" spans="1:9">
      <c r="A95" s="77"/>
      <c r="B95" s="77"/>
      <c r="C95" s="77"/>
      <c r="D95" s="77"/>
      <c r="E95" s="77"/>
      <c r="F95" s="77"/>
      <c r="G95" s="77"/>
      <c r="H95" s="77"/>
      <c r="I95" s="77"/>
    </row>
    <row r="96" spans="1:9">
      <c r="A96" s="77"/>
      <c r="B96" s="77"/>
      <c r="C96" s="77"/>
      <c r="D96" s="77"/>
      <c r="E96" s="77"/>
      <c r="F96" s="77"/>
      <c r="G96" s="77"/>
      <c r="H96" s="77"/>
      <c r="I96" s="77"/>
    </row>
    <row r="97" spans="1:24">
      <c r="A97" s="77"/>
      <c r="B97" s="77"/>
      <c r="C97" s="77"/>
      <c r="D97" s="77"/>
      <c r="E97" s="77"/>
      <c r="F97" s="77"/>
      <c r="G97" s="77"/>
      <c r="H97" s="77"/>
      <c r="I97" s="77"/>
      <c r="K97" s="83"/>
      <c r="S97" s="83"/>
      <c r="T97" s="83"/>
      <c r="U97" s="83"/>
      <c r="V97" s="83"/>
      <c r="W97" s="83"/>
      <c r="X97" s="83"/>
    </row>
    <row r="98" spans="1:24">
      <c r="A98" s="77"/>
      <c r="B98" s="77"/>
      <c r="C98" s="77"/>
      <c r="D98" s="77"/>
      <c r="E98" s="77"/>
      <c r="F98" s="77"/>
      <c r="G98" s="77"/>
      <c r="H98" s="77"/>
      <c r="I98" s="77"/>
      <c r="K98" s="83"/>
    </row>
    <row r="99" spans="1:24">
      <c r="K99" s="83"/>
    </row>
    <row r="100" spans="1:24">
      <c r="K100" s="83"/>
    </row>
    <row r="101" spans="1:24">
      <c r="K101" s="83"/>
    </row>
    <row r="102" spans="1:24">
      <c r="K102" s="83"/>
    </row>
    <row r="103" spans="1:24">
      <c r="K103" s="83"/>
    </row>
    <row r="104" spans="1:24">
      <c r="K104" s="83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111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25" t="s">
        <v>189</v>
      </c>
      <c r="B1" s="226"/>
      <c r="C1" s="226"/>
      <c r="D1" s="226"/>
      <c r="E1" s="226"/>
      <c r="F1" s="226"/>
      <c r="G1" s="226"/>
      <c r="H1" s="226"/>
      <c r="I1" s="226"/>
      <c r="J1" s="226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47"/>
      <c r="L2" s="47"/>
      <c r="M2" s="47"/>
      <c r="N2" s="47"/>
      <c r="O2" s="47"/>
      <c r="P2" s="344"/>
      <c r="Q2" s="344"/>
    </row>
    <row r="3" spans="1:17" ht="15" customHeight="1">
      <c r="A3" s="227"/>
      <c r="B3" s="226"/>
      <c r="C3" s="226"/>
      <c r="D3" s="226"/>
      <c r="E3" s="226"/>
      <c r="F3" s="226"/>
      <c r="G3" s="226"/>
      <c r="H3" s="226"/>
      <c r="I3" s="226"/>
      <c r="J3" s="226"/>
      <c r="K3" s="37"/>
      <c r="L3" s="37"/>
      <c r="M3" s="37"/>
      <c r="N3" s="37"/>
      <c r="O3" s="37"/>
      <c r="P3" s="37"/>
      <c r="Q3" s="37"/>
    </row>
    <row r="4" spans="1:17">
      <c r="A4" s="514" t="s">
        <v>261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</row>
    <row r="5" spans="1:17">
      <c r="A5" s="514" t="s">
        <v>92</v>
      </c>
      <c r="B5" s="514"/>
      <c r="C5" s="514"/>
      <c r="D5" s="514"/>
      <c r="E5" s="514"/>
      <c r="F5" s="514"/>
      <c r="G5" s="514"/>
      <c r="H5" s="514"/>
      <c r="I5" s="514"/>
      <c r="J5" s="514"/>
      <c r="K5" s="514"/>
      <c r="L5" s="514"/>
      <c r="M5" s="514"/>
      <c r="N5" s="514"/>
      <c r="O5" s="514"/>
      <c r="P5" s="514"/>
      <c r="Q5" s="514"/>
    </row>
    <row r="6" spans="1:17" ht="15" customHeight="1">
      <c r="A6" s="225"/>
      <c r="B6" s="351"/>
      <c r="C6" s="351"/>
      <c r="D6" s="351"/>
      <c r="E6" s="351"/>
      <c r="F6" s="351"/>
      <c r="G6" s="351"/>
      <c r="H6" s="351"/>
      <c r="I6" s="351"/>
      <c r="J6" s="351"/>
      <c r="K6" s="37"/>
      <c r="L6" s="37"/>
      <c r="M6" s="37"/>
      <c r="N6" s="37"/>
      <c r="O6" s="37"/>
      <c r="P6" s="37"/>
      <c r="Q6" s="37"/>
    </row>
    <row r="7" spans="1:17" ht="15" customHeight="1">
      <c r="A7" s="225"/>
      <c r="B7" s="351"/>
      <c r="C7" s="351"/>
      <c r="D7" s="351"/>
      <c r="E7" s="351"/>
      <c r="F7" s="351"/>
      <c r="G7" s="351"/>
      <c r="H7" s="351"/>
      <c r="I7" s="351"/>
      <c r="J7" s="351"/>
      <c r="K7" s="37"/>
      <c r="L7" s="37"/>
      <c r="M7" s="37"/>
      <c r="N7" s="37"/>
      <c r="O7" s="37"/>
      <c r="P7" s="37"/>
      <c r="Q7" s="37"/>
    </row>
    <row r="8" spans="1:17" ht="15" customHeight="1">
      <c r="A8" s="225"/>
      <c r="B8" s="351"/>
      <c r="C8" s="351"/>
      <c r="D8" s="351"/>
      <c r="E8" s="351"/>
      <c r="F8" s="351"/>
      <c r="G8" s="351"/>
      <c r="H8" s="351"/>
      <c r="I8" s="351"/>
      <c r="J8" s="351"/>
      <c r="K8" s="37"/>
      <c r="L8" s="37"/>
      <c r="M8" s="37"/>
      <c r="N8" s="37"/>
      <c r="O8" s="37"/>
      <c r="P8" s="37"/>
      <c r="Q8" s="37"/>
    </row>
    <row r="9" spans="1:17" ht="15.75">
      <c r="A9" s="228" t="s">
        <v>190</v>
      </c>
      <c r="B9" s="226"/>
      <c r="C9" s="226"/>
      <c r="D9" s="226"/>
      <c r="E9" s="226"/>
      <c r="F9" s="226"/>
      <c r="G9" s="226"/>
      <c r="H9" s="226"/>
      <c r="I9" s="226"/>
      <c r="J9" s="226"/>
      <c r="K9" s="37"/>
      <c r="L9" s="37"/>
      <c r="M9" s="37"/>
      <c r="N9" s="37"/>
      <c r="O9" s="37"/>
      <c r="P9" s="37"/>
      <c r="Q9" s="37"/>
    </row>
    <row r="10" spans="1:17" ht="15" customHeight="1" thickBot="1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4"/>
      <c r="M10" s="324"/>
      <c r="N10" s="324"/>
      <c r="O10" s="324"/>
      <c r="P10" s="324"/>
      <c r="Q10" s="324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304" t="s">
        <v>104</v>
      </c>
      <c r="C13" s="458">
        <v>5.2847915443335294E-2</v>
      </c>
      <c r="D13" s="458">
        <v>3.2297133629390393E-2</v>
      </c>
      <c r="E13" s="458">
        <v>4.4306601683650866E-2</v>
      </c>
      <c r="F13" s="458">
        <v>8.6765207151932075E-2</v>
      </c>
      <c r="G13" s="458">
        <v>3.1776294884016523E-2</v>
      </c>
      <c r="H13" s="458">
        <v>2.5093134132453145E-2</v>
      </c>
      <c r="I13" s="458">
        <v>1.1006427753808225E-2</v>
      </c>
      <c r="J13" s="458">
        <v>2.71485023076227E-2</v>
      </c>
      <c r="K13" s="458">
        <v>4.1585805378430832E-2</v>
      </c>
      <c r="L13" s="458">
        <v>4.4268774703557313E-2</v>
      </c>
      <c r="M13" s="458">
        <v>4.3478260869565216E-2</v>
      </c>
      <c r="N13" s="458">
        <v>4.0933278755628327E-2</v>
      </c>
      <c r="O13" s="458">
        <v>1.5795293002685198E-2</v>
      </c>
      <c r="P13" s="458">
        <v>0.11041589988958411</v>
      </c>
      <c r="Q13" s="459">
        <v>3.4414561381945763E-2</v>
      </c>
    </row>
    <row r="14" spans="1:17" ht="15.75">
      <c r="A14" s="47"/>
      <c r="B14" s="304" t="s">
        <v>105</v>
      </c>
      <c r="C14" s="458">
        <v>1.5115253810303564E-2</v>
      </c>
      <c r="D14" s="458">
        <v>1.4008545212579673E-2</v>
      </c>
      <c r="E14" s="458">
        <v>3.2914586647649353E-2</v>
      </c>
      <c r="F14" s="458">
        <v>2.9844267187584789E-2</v>
      </c>
      <c r="G14" s="458">
        <v>2.072538860103627E-2</v>
      </c>
      <c r="H14" s="458">
        <v>3.4626638272823285E-3</v>
      </c>
      <c r="I14" s="458">
        <v>9.5322523759139056E-3</v>
      </c>
      <c r="J14" s="458">
        <v>2.9125956522890354E-2</v>
      </c>
      <c r="K14" s="458">
        <v>3.016712587736058E-2</v>
      </c>
      <c r="L14" s="458">
        <v>1.3704825469047652E-2</v>
      </c>
      <c r="M14" s="460">
        <v>0</v>
      </c>
      <c r="N14" s="460">
        <v>3.8669760247486466E-2</v>
      </c>
      <c r="O14" s="460">
        <v>6.8571428571428568E-3</v>
      </c>
      <c r="P14" s="460">
        <v>0</v>
      </c>
      <c r="Q14" s="459">
        <v>1.6174198061824411E-2</v>
      </c>
    </row>
    <row r="15" spans="1:17" ht="15.75">
      <c r="A15" s="57"/>
      <c r="B15" s="305" t="s">
        <v>19</v>
      </c>
      <c r="C15" s="460">
        <v>3.2540166768354688E-2</v>
      </c>
      <c r="D15" s="460">
        <v>2.2503938189183108E-2</v>
      </c>
      <c r="E15" s="460">
        <v>3.8203832138239101E-2</v>
      </c>
      <c r="F15" s="460">
        <v>5.64162652432409E-2</v>
      </c>
      <c r="G15" s="460">
        <v>2.5865572922440232E-2</v>
      </c>
      <c r="H15" s="460">
        <v>1.3690378402059033E-2</v>
      </c>
      <c r="I15" s="460">
        <v>1.0216435179272896E-2</v>
      </c>
      <c r="J15" s="460">
        <v>2.8201584929073011E-2</v>
      </c>
      <c r="K15" s="460">
        <v>3.5481200339759371E-2</v>
      </c>
      <c r="L15" s="460">
        <v>2.7896664880301285E-2</v>
      </c>
      <c r="M15" s="460">
        <v>2.0559210526315787E-2</v>
      </c>
      <c r="N15" s="460">
        <v>3.976933784052495E-2</v>
      </c>
      <c r="O15" s="460">
        <v>1.1011059998042479E-2</v>
      </c>
      <c r="P15" s="460">
        <v>5.1299589603283173E-2</v>
      </c>
      <c r="Q15" s="461">
        <v>2.4670847178154747E-2</v>
      </c>
    </row>
    <row r="16" spans="1:17" ht="15" customHeight="1" thickBot="1">
      <c r="A16" s="306"/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.75">
      <c r="A20" s="229" t="s">
        <v>191</v>
      </c>
      <c r="B20" s="230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98" t="s">
        <v>237</v>
      </c>
      <c r="P53" s="498"/>
      <c r="Q53" s="498"/>
    </row>
    <row r="54" spans="1:17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225" t="s">
        <v>240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231" t="s">
        <v>192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P1:Q1"/>
    <mergeCell ref="A4:Q4"/>
    <mergeCell ref="A5:Q5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32" t="s">
        <v>194</v>
      </c>
      <c r="B1" s="233"/>
      <c r="C1" s="233"/>
      <c r="D1" s="233"/>
      <c r="E1" s="233"/>
      <c r="F1" s="233"/>
      <c r="G1" s="233"/>
      <c r="H1" s="233"/>
      <c r="I1" s="233"/>
      <c r="J1" s="233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47"/>
      <c r="L2" s="47"/>
      <c r="M2" s="47"/>
      <c r="N2" s="47"/>
      <c r="O2" s="47"/>
      <c r="P2" s="344"/>
      <c r="Q2" s="344"/>
    </row>
    <row r="3" spans="1:17" ht="15" customHeight="1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37"/>
      <c r="L3" s="37"/>
      <c r="M3" s="37"/>
      <c r="N3" s="37"/>
      <c r="O3" s="37"/>
      <c r="P3" s="37"/>
      <c r="Q3" s="37"/>
    </row>
    <row r="4" spans="1:17">
      <c r="A4" s="515" t="s">
        <v>269</v>
      </c>
      <c r="B4" s="515"/>
      <c r="C4" s="515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  <c r="O4" s="515"/>
      <c r="P4" s="515"/>
      <c r="Q4" s="515"/>
    </row>
    <row r="5" spans="1:17">
      <c r="A5" s="515" t="s">
        <v>195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</row>
    <row r="6" spans="1:17" ht="15" customHeight="1">
      <c r="A6" s="232"/>
      <c r="B6" s="352"/>
      <c r="C6" s="352"/>
      <c r="D6" s="352"/>
      <c r="E6" s="352"/>
      <c r="F6" s="352"/>
      <c r="G6" s="352"/>
      <c r="H6" s="352"/>
      <c r="I6" s="352"/>
      <c r="J6" s="352"/>
      <c r="K6" s="37"/>
      <c r="L6" s="37"/>
      <c r="M6" s="37"/>
      <c r="N6" s="37"/>
      <c r="O6" s="37"/>
      <c r="P6" s="37"/>
      <c r="Q6" s="37"/>
    </row>
    <row r="7" spans="1:17" ht="15" customHeight="1">
      <c r="A7" s="232"/>
      <c r="B7" s="352"/>
      <c r="C7" s="352"/>
      <c r="D7" s="352"/>
      <c r="E7" s="352"/>
      <c r="F7" s="352"/>
      <c r="G7" s="352"/>
      <c r="H7" s="352"/>
      <c r="I7" s="352"/>
      <c r="J7" s="352"/>
      <c r="K7" s="37"/>
      <c r="L7" s="37"/>
      <c r="M7" s="37"/>
      <c r="N7" s="37"/>
      <c r="O7" s="37"/>
      <c r="P7" s="37"/>
      <c r="Q7" s="37"/>
    </row>
    <row r="8" spans="1:17" ht="15" customHeight="1">
      <c r="A8" s="232"/>
      <c r="B8" s="352"/>
      <c r="C8" s="352"/>
      <c r="D8" s="352"/>
      <c r="E8" s="352"/>
      <c r="F8" s="352"/>
      <c r="G8" s="352"/>
      <c r="H8" s="352"/>
      <c r="I8" s="352"/>
      <c r="J8" s="352"/>
      <c r="K8" s="37"/>
      <c r="L8" s="37"/>
      <c r="M8" s="37"/>
      <c r="N8" s="37"/>
      <c r="O8" s="37"/>
      <c r="P8" s="37"/>
      <c r="Q8" s="37"/>
    </row>
    <row r="9" spans="1:17" ht="15.75">
      <c r="A9" s="234" t="s">
        <v>196</v>
      </c>
      <c r="B9" s="233"/>
      <c r="C9" s="233"/>
      <c r="D9" s="233"/>
      <c r="E9" s="233"/>
      <c r="F9" s="233"/>
      <c r="G9" s="233"/>
      <c r="H9" s="233"/>
      <c r="I9" s="233"/>
      <c r="J9" s="233"/>
      <c r="K9" s="37"/>
      <c r="L9" s="37"/>
      <c r="M9" s="37"/>
      <c r="N9" s="37"/>
      <c r="O9" s="37"/>
      <c r="P9" s="37"/>
      <c r="Q9" s="37"/>
    </row>
    <row r="10" spans="1:17" ht="15" customHeight="1" thickBot="1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4"/>
      <c r="M10" s="324"/>
      <c r="N10" s="324"/>
      <c r="O10" s="324"/>
      <c r="P10" s="324"/>
      <c r="Q10" s="324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304" t="s">
        <v>104</v>
      </c>
      <c r="C13" s="235">
        <v>27.27272727272727</v>
      </c>
      <c r="D13" s="235">
        <v>15.384615384615385</v>
      </c>
      <c r="E13" s="235">
        <v>25.925925925925924</v>
      </c>
      <c r="F13" s="235">
        <v>44.444444444444443</v>
      </c>
      <c r="G13" s="235">
        <v>21.052631578947366</v>
      </c>
      <c r="H13" s="235">
        <v>19.696969696969695</v>
      </c>
      <c r="I13" s="235">
        <v>6.756756756756757</v>
      </c>
      <c r="J13" s="235">
        <v>15.789473684210526</v>
      </c>
      <c r="K13" s="235">
        <v>28.125</v>
      </c>
      <c r="L13" s="235">
        <v>24.137931034482758</v>
      </c>
      <c r="M13" s="235">
        <v>50</v>
      </c>
      <c r="N13" s="235">
        <v>16.666666666666664</v>
      </c>
      <c r="O13" s="235">
        <v>9.2307692307692317</v>
      </c>
      <c r="P13" s="235">
        <v>50</v>
      </c>
      <c r="Q13" s="236">
        <v>20.533333333333335</v>
      </c>
    </row>
    <row r="14" spans="1:17" ht="15.75">
      <c r="A14" s="47"/>
      <c r="B14" s="304" t="s">
        <v>105</v>
      </c>
      <c r="C14" s="235">
        <v>14.634146341463413</v>
      </c>
      <c r="D14" s="235">
        <v>16.666666666666664</v>
      </c>
      <c r="E14" s="235">
        <v>37.5</v>
      </c>
      <c r="F14" s="235">
        <v>28.947368421052634</v>
      </c>
      <c r="G14" s="235">
        <v>30</v>
      </c>
      <c r="H14" s="235">
        <v>4</v>
      </c>
      <c r="I14" s="235">
        <v>9.433962264150944</v>
      </c>
      <c r="J14" s="235">
        <v>30.555555555555557</v>
      </c>
      <c r="K14" s="235">
        <v>27.27272727272727</v>
      </c>
      <c r="L14" s="235">
        <v>13.333333333333334</v>
      </c>
      <c r="M14" s="235">
        <v>0</v>
      </c>
      <c r="N14" s="235">
        <v>25</v>
      </c>
      <c r="O14" s="235">
        <v>10.344827586206897</v>
      </c>
      <c r="P14" s="235">
        <v>0</v>
      </c>
      <c r="Q14" s="236">
        <v>16.938775510204081</v>
      </c>
    </row>
    <row r="15" spans="1:17" ht="15.75">
      <c r="A15" s="57"/>
      <c r="B15" s="305" t="s">
        <v>19</v>
      </c>
      <c r="C15" s="237">
        <v>22.429906542056074</v>
      </c>
      <c r="D15" s="237">
        <v>15.789473684210526</v>
      </c>
      <c r="E15" s="237">
        <v>30.232558139534881</v>
      </c>
      <c r="F15" s="237">
        <v>38.613861386138616</v>
      </c>
      <c r="G15" s="237">
        <v>24.137931034482758</v>
      </c>
      <c r="H15" s="237">
        <v>12.931034482758621</v>
      </c>
      <c r="I15" s="237">
        <v>7.8740157480314963</v>
      </c>
      <c r="J15" s="237">
        <v>21.50537634408602</v>
      </c>
      <c r="K15" s="237">
        <v>27.731092436974791</v>
      </c>
      <c r="L15" s="237">
        <v>19.895287958115183</v>
      </c>
      <c r="M15" s="237">
        <v>25</v>
      </c>
      <c r="N15" s="237">
        <v>20</v>
      </c>
      <c r="O15" s="237">
        <v>9.5744680851063837</v>
      </c>
      <c r="P15" s="237">
        <v>25</v>
      </c>
      <c r="Q15" s="238">
        <v>19.112903225806452</v>
      </c>
    </row>
    <row r="16" spans="1:17" ht="15" customHeight="1" thickBot="1">
      <c r="A16" s="306"/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.75">
      <c r="A20" s="239" t="s">
        <v>197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Q112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40" t="s">
        <v>198</v>
      </c>
      <c r="B1" s="241"/>
      <c r="C1" s="241"/>
      <c r="D1" s="241"/>
      <c r="E1" s="241"/>
      <c r="F1" s="241"/>
      <c r="G1" s="241"/>
      <c r="H1" s="241"/>
      <c r="I1" s="241"/>
      <c r="J1" s="241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240"/>
      <c r="B2" s="241"/>
      <c r="C2" s="241"/>
      <c r="D2" s="241"/>
      <c r="E2" s="241"/>
      <c r="F2" s="241"/>
      <c r="G2" s="241"/>
      <c r="H2" s="241"/>
      <c r="I2" s="241"/>
      <c r="J2" s="241"/>
      <c r="K2" s="47"/>
      <c r="L2" s="47"/>
      <c r="M2" s="47"/>
      <c r="N2" s="47"/>
      <c r="O2" s="47"/>
      <c r="P2" s="344"/>
      <c r="Q2" s="344"/>
    </row>
    <row r="3" spans="1:17" ht="15" customHeight="1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37"/>
      <c r="L3" s="37"/>
      <c r="M3" s="37"/>
      <c r="N3" s="37"/>
      <c r="O3" s="37"/>
      <c r="P3" s="37"/>
      <c r="Q3" s="37"/>
    </row>
    <row r="4" spans="1:17" ht="15" customHeight="1">
      <c r="A4" s="516" t="s">
        <v>270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</row>
    <row r="5" spans="1:17">
      <c r="A5" s="516" t="s">
        <v>92</v>
      </c>
      <c r="B5" s="516"/>
      <c r="C5" s="516"/>
      <c r="D5" s="516"/>
      <c r="E5" s="516"/>
      <c r="F5" s="516"/>
      <c r="G5" s="516"/>
      <c r="H5" s="516"/>
      <c r="I5" s="516"/>
      <c r="J5" s="516"/>
      <c r="K5" s="516"/>
      <c r="L5" s="516"/>
      <c r="M5" s="516"/>
      <c r="N5" s="516"/>
      <c r="O5" s="516"/>
      <c r="P5" s="516"/>
      <c r="Q5" s="516"/>
    </row>
    <row r="6" spans="1:17" ht="15" customHeight="1">
      <c r="A6" s="240"/>
      <c r="B6" s="353"/>
      <c r="C6" s="353"/>
      <c r="D6" s="353"/>
      <c r="E6" s="353"/>
      <c r="F6" s="353"/>
      <c r="G6" s="353"/>
      <c r="H6" s="353"/>
      <c r="I6" s="353"/>
      <c r="J6" s="353"/>
      <c r="K6" s="37"/>
      <c r="L6" s="37"/>
      <c r="M6" s="37"/>
      <c r="N6" s="37"/>
      <c r="O6" s="37"/>
      <c r="P6" s="37"/>
      <c r="Q6" s="37"/>
    </row>
    <row r="7" spans="1:17" ht="15" customHeight="1">
      <c r="A7" s="240"/>
      <c r="B7" s="353"/>
      <c r="C7" s="353"/>
      <c r="D7" s="353"/>
      <c r="E7" s="353"/>
      <c r="F7" s="353"/>
      <c r="G7" s="353"/>
      <c r="H7" s="353"/>
      <c r="I7" s="353"/>
      <c r="J7" s="353"/>
      <c r="K7" s="37"/>
      <c r="L7" s="37"/>
      <c r="M7" s="37"/>
      <c r="N7" s="37"/>
      <c r="O7" s="37"/>
      <c r="P7" s="37"/>
      <c r="Q7" s="37"/>
    </row>
    <row r="8" spans="1:17" ht="15" customHeight="1">
      <c r="A8" s="240"/>
      <c r="B8" s="353"/>
      <c r="C8" s="353"/>
      <c r="D8" s="353"/>
      <c r="E8" s="353"/>
      <c r="F8" s="353"/>
      <c r="G8" s="353"/>
      <c r="H8" s="353"/>
      <c r="I8" s="353"/>
      <c r="J8" s="353"/>
      <c r="K8" s="37"/>
      <c r="L8" s="37"/>
      <c r="M8" s="37"/>
      <c r="N8" s="37"/>
      <c r="O8" s="37"/>
      <c r="P8" s="37"/>
      <c r="Q8" s="37"/>
    </row>
    <row r="9" spans="1:17" ht="15" customHeight="1">
      <c r="A9" s="242" t="s">
        <v>199</v>
      </c>
      <c r="B9" s="241"/>
      <c r="C9" s="241"/>
      <c r="D9" s="241"/>
      <c r="E9" s="241"/>
      <c r="F9" s="241"/>
      <c r="G9" s="241"/>
      <c r="H9" s="241"/>
      <c r="I9" s="241"/>
      <c r="J9" s="241"/>
      <c r="K9" s="37"/>
      <c r="L9" s="37"/>
      <c r="M9" s="37"/>
      <c r="N9" s="37"/>
      <c r="O9" s="37"/>
      <c r="P9" s="37"/>
      <c r="Q9" s="37"/>
    </row>
    <row r="10" spans="1:17" ht="15" customHeight="1" thickBot="1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4"/>
      <c r="M10" s="324"/>
      <c r="N10" s="324"/>
      <c r="O10" s="324"/>
      <c r="P10" s="324"/>
      <c r="Q10" s="324"/>
    </row>
    <row r="11" spans="1:17" ht="47.25">
      <c r="A11" s="311"/>
      <c r="B11" s="311"/>
      <c r="C11" s="312" t="s">
        <v>5</v>
      </c>
      <c r="D11" s="312" t="s">
        <v>6</v>
      </c>
      <c r="E11" s="312" t="s">
        <v>7</v>
      </c>
      <c r="F11" s="312" t="s">
        <v>8</v>
      </c>
      <c r="G11" s="312" t="s">
        <v>9</v>
      </c>
      <c r="H11" s="312" t="s">
        <v>10</v>
      </c>
      <c r="I11" s="312" t="s">
        <v>21</v>
      </c>
      <c r="J11" s="312" t="s">
        <v>11</v>
      </c>
      <c r="K11" s="312" t="s">
        <v>12</v>
      </c>
      <c r="L11" s="312" t="s">
        <v>13</v>
      </c>
      <c r="M11" s="312" t="s">
        <v>14</v>
      </c>
      <c r="N11" s="312" t="s">
        <v>15</v>
      </c>
      <c r="O11" s="312" t="s">
        <v>16</v>
      </c>
      <c r="P11" s="312" t="s">
        <v>17</v>
      </c>
      <c r="Q11" s="312" t="s">
        <v>18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" customHeight="1">
      <c r="A13" s="47"/>
      <c r="B13" s="304" t="s">
        <v>104</v>
      </c>
      <c r="C13" s="384">
        <v>1.0158543746330007</v>
      </c>
      <c r="D13" s="384">
        <v>1.0981025433992733</v>
      </c>
      <c r="E13" s="384">
        <v>1.215266789037281</v>
      </c>
      <c r="F13" s="384">
        <v>0.86455331412103753</v>
      </c>
      <c r="G13" s="384">
        <v>1.2909119796631712</v>
      </c>
      <c r="H13" s="384">
        <v>0.83000366745806553</v>
      </c>
      <c r="I13" s="384">
        <v>0.98617592674121679</v>
      </c>
      <c r="J13" s="384">
        <v>1.1251545956381406</v>
      </c>
      <c r="K13" s="384">
        <v>1.3191941595046668</v>
      </c>
      <c r="L13" s="384">
        <v>1.1067193675889329</v>
      </c>
      <c r="M13" s="384">
        <v>0.82608695652173902</v>
      </c>
      <c r="N13" s="384">
        <v>1.2279983626688498</v>
      </c>
      <c r="O13" s="384">
        <v>0.89769915231927544</v>
      </c>
      <c r="P13" s="384">
        <v>1.1409642988590356</v>
      </c>
      <c r="Q13" s="385">
        <v>1.0433869291708102</v>
      </c>
    </row>
    <row r="14" spans="1:17" ht="15" customHeight="1">
      <c r="A14" s="47"/>
      <c r="B14" s="304" t="s">
        <v>105</v>
      </c>
      <c r="C14" s="384">
        <v>0.43834236049880337</v>
      </c>
      <c r="D14" s="384">
        <v>0.48329480983399875</v>
      </c>
      <c r="E14" s="384">
        <v>0.55406220856876409</v>
      </c>
      <c r="F14" s="384">
        <v>0.347278745455532</v>
      </c>
      <c r="G14" s="384">
        <v>0.54231433506044913</v>
      </c>
      <c r="H14" s="384">
        <v>0.36184836995100333</v>
      </c>
      <c r="I14" s="384">
        <v>0.42513845596576016</v>
      </c>
      <c r="J14" s="384">
        <v>0.4527762332194773</v>
      </c>
      <c r="K14" s="384">
        <v>0.53094141544154616</v>
      </c>
      <c r="L14" s="384">
        <v>0.44540682774404866</v>
      </c>
      <c r="M14" s="384">
        <v>0.27301092043681746</v>
      </c>
      <c r="N14" s="384">
        <v>0.42536736272235115</v>
      </c>
      <c r="O14" s="384">
        <v>0.38400000000000001</v>
      </c>
      <c r="P14" s="384">
        <v>0.51101884381986584</v>
      </c>
      <c r="Q14" s="385">
        <v>0.43767769695009184</v>
      </c>
    </row>
    <row r="15" spans="1:17" ht="15" customHeight="1">
      <c r="A15" s="57"/>
      <c r="B15" s="305" t="s">
        <v>19</v>
      </c>
      <c r="C15" s="386">
        <v>0.7050369466476849</v>
      </c>
      <c r="D15" s="386">
        <v>0.7688845547970895</v>
      </c>
      <c r="E15" s="386">
        <v>0.86105560126954284</v>
      </c>
      <c r="F15" s="386">
        <v>0.58875435779484731</v>
      </c>
      <c r="G15" s="386">
        <v>0.89051472490115657</v>
      </c>
      <c r="H15" s="386">
        <v>0.58321011992771477</v>
      </c>
      <c r="I15" s="384">
        <v>0.68552280052921133</v>
      </c>
      <c r="J15" s="386">
        <v>0.767083110070786</v>
      </c>
      <c r="K15" s="386">
        <v>0.89778188738482045</v>
      </c>
      <c r="L15" s="386">
        <v>0.75247582900812671</v>
      </c>
      <c r="M15" s="386">
        <v>0.53453947368421051</v>
      </c>
      <c r="N15" s="386">
        <v>0.81527142573076161</v>
      </c>
      <c r="O15" s="386">
        <v>0.62273661544484682</v>
      </c>
      <c r="P15" s="386">
        <v>0.80369357045143641</v>
      </c>
      <c r="Q15" s="387">
        <v>0.71982661703350237</v>
      </c>
    </row>
    <row r="16" spans="1:17" ht="15" customHeight="1" thickBot="1">
      <c r="A16" s="306"/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A20" s="243" t="s">
        <v>200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498" t="s">
        <v>237</v>
      </c>
      <c r="P54" s="498"/>
      <c r="Q54" s="498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>
      <c r="A56" s="240" t="s">
        <v>241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244" t="s">
        <v>201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1:17" ht="1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</row>
  </sheetData>
  <mergeCells count="4">
    <mergeCell ref="P1:Q1"/>
    <mergeCell ref="A4:Q4"/>
    <mergeCell ref="A5:Q5"/>
    <mergeCell ref="O54:Q5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11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45" t="s">
        <v>203</v>
      </c>
      <c r="B1" s="246"/>
      <c r="C1" s="246"/>
      <c r="D1" s="246"/>
      <c r="E1" s="246"/>
      <c r="F1" s="246"/>
      <c r="G1" s="246"/>
      <c r="H1" s="246"/>
      <c r="I1" s="246"/>
      <c r="J1" s="246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47"/>
      <c r="L2" s="47"/>
      <c r="M2" s="47"/>
      <c r="N2" s="47"/>
      <c r="O2" s="47"/>
      <c r="P2" s="344"/>
      <c r="Q2" s="344"/>
    </row>
    <row r="3" spans="1:17" ht="15" customHeight="1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37"/>
      <c r="L3" s="37"/>
      <c r="M3" s="37"/>
      <c r="N3" s="37"/>
      <c r="O3" s="37"/>
      <c r="P3" s="37"/>
      <c r="Q3" s="37"/>
    </row>
    <row r="4" spans="1:17" ht="18">
      <c r="A4" s="517" t="s">
        <v>262</v>
      </c>
      <c r="B4" s="517"/>
      <c r="C4" s="517"/>
      <c r="D4" s="517"/>
      <c r="E4" s="517"/>
      <c r="F4" s="517"/>
      <c r="G4" s="517"/>
      <c r="H4" s="517"/>
      <c r="I4" s="517"/>
      <c r="J4" s="517"/>
      <c r="K4" s="517"/>
      <c r="L4" s="517"/>
      <c r="M4" s="517"/>
      <c r="N4" s="517"/>
      <c r="O4" s="517"/>
      <c r="P4" s="517"/>
      <c r="Q4" s="517"/>
    </row>
    <row r="5" spans="1:17">
      <c r="A5" s="517" t="s">
        <v>92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</row>
    <row r="6" spans="1:17" ht="15" customHeight="1">
      <c r="A6" s="245"/>
      <c r="B6" s="354"/>
      <c r="C6" s="354"/>
      <c r="D6" s="354"/>
      <c r="E6" s="354"/>
      <c r="F6" s="354"/>
      <c r="G6" s="354"/>
      <c r="H6" s="354"/>
      <c r="I6" s="354"/>
      <c r="J6" s="354"/>
      <c r="K6" s="37"/>
      <c r="L6" s="37"/>
      <c r="M6" s="37"/>
      <c r="N6" s="37"/>
      <c r="O6" s="37"/>
      <c r="P6" s="37"/>
      <c r="Q6" s="37"/>
    </row>
    <row r="7" spans="1:17" ht="18.75">
      <c r="A7" s="245"/>
      <c r="B7" s="247" t="s">
        <v>204</v>
      </c>
      <c r="C7" s="354"/>
      <c r="D7" s="354"/>
      <c r="E7" s="354"/>
      <c r="F7" s="354"/>
      <c r="G7" s="354"/>
      <c r="H7" s="354"/>
      <c r="I7" s="354"/>
      <c r="J7" s="354"/>
      <c r="K7" s="37"/>
      <c r="L7" s="37"/>
      <c r="M7" s="37"/>
      <c r="N7" s="37"/>
      <c r="O7" s="37"/>
      <c r="P7" s="37"/>
      <c r="Q7" s="37"/>
    </row>
    <row r="8" spans="1:17" ht="15" customHeight="1">
      <c r="A8" s="245"/>
      <c r="B8" s="247"/>
      <c r="C8" s="354"/>
      <c r="D8" s="354"/>
      <c r="E8" s="354"/>
      <c r="F8" s="354"/>
      <c r="G8" s="354"/>
      <c r="H8" s="354"/>
      <c r="I8" s="354"/>
      <c r="J8" s="354"/>
      <c r="K8" s="37"/>
      <c r="L8" s="37"/>
      <c r="M8" s="37"/>
      <c r="N8" s="37"/>
      <c r="O8" s="37"/>
      <c r="P8" s="37"/>
      <c r="Q8" s="37"/>
    </row>
    <row r="9" spans="1:17" ht="15" customHeight="1">
      <c r="A9" s="245"/>
      <c r="B9" s="247"/>
      <c r="C9" s="354"/>
      <c r="D9" s="354"/>
      <c r="E9" s="354"/>
      <c r="F9" s="354"/>
      <c r="G9" s="354"/>
      <c r="H9" s="354"/>
      <c r="I9" s="354"/>
      <c r="J9" s="354"/>
      <c r="K9" s="37"/>
      <c r="L9" s="37"/>
      <c r="M9" s="37"/>
      <c r="N9" s="37"/>
      <c r="O9" s="37"/>
      <c r="P9" s="37"/>
      <c r="Q9" s="37"/>
    </row>
    <row r="10" spans="1:17" ht="15" customHeight="1">
      <c r="A10" s="245"/>
      <c r="B10" s="247"/>
      <c r="C10" s="354"/>
      <c r="D10" s="354"/>
      <c r="E10" s="354"/>
      <c r="F10" s="354"/>
      <c r="G10" s="354"/>
      <c r="H10" s="354"/>
      <c r="I10" s="354"/>
      <c r="J10" s="354"/>
      <c r="K10" s="37"/>
      <c r="L10" s="37"/>
      <c r="M10" s="37"/>
      <c r="N10" s="37"/>
      <c r="O10" s="37"/>
      <c r="P10" s="37"/>
      <c r="Q10" s="37"/>
    </row>
    <row r="11" spans="1:17" ht="18.75">
      <c r="A11" s="248" t="s">
        <v>205</v>
      </c>
      <c r="B11" s="247"/>
      <c r="C11" s="354"/>
      <c r="D11" s="354"/>
      <c r="E11" s="354"/>
      <c r="F11" s="354"/>
      <c r="G11" s="354"/>
      <c r="H11" s="354"/>
      <c r="I11" s="354"/>
      <c r="J11" s="354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324"/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4"/>
      <c r="M12" s="324"/>
      <c r="N12" s="324"/>
      <c r="O12" s="324"/>
      <c r="P12" s="324"/>
      <c r="Q12" s="324"/>
    </row>
    <row r="13" spans="1:17" ht="47.25">
      <c r="A13" s="311"/>
      <c r="B13" s="311"/>
      <c r="C13" s="312" t="s">
        <v>5</v>
      </c>
      <c r="D13" s="312" t="s">
        <v>6</v>
      </c>
      <c r="E13" s="312" t="s">
        <v>7</v>
      </c>
      <c r="F13" s="312" t="s">
        <v>8</v>
      </c>
      <c r="G13" s="312" t="s">
        <v>9</v>
      </c>
      <c r="H13" s="312" t="s">
        <v>10</v>
      </c>
      <c r="I13" s="312" t="s">
        <v>21</v>
      </c>
      <c r="J13" s="312" t="s">
        <v>11</v>
      </c>
      <c r="K13" s="312" t="s">
        <v>12</v>
      </c>
      <c r="L13" s="312" t="s">
        <v>13</v>
      </c>
      <c r="M13" s="312" t="s">
        <v>14</v>
      </c>
      <c r="N13" s="312" t="s">
        <v>15</v>
      </c>
      <c r="O13" s="312" t="s">
        <v>16</v>
      </c>
      <c r="P13" s="312" t="s">
        <v>17</v>
      </c>
      <c r="Q13" s="312" t="s">
        <v>18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304" t="s">
        <v>104</v>
      </c>
      <c r="C15" s="462">
        <v>7.9271873165002935E-2</v>
      </c>
      <c r="D15" s="462">
        <v>0.13726281792490916</v>
      </c>
      <c r="E15" s="462">
        <v>0.21520349389201848</v>
      </c>
      <c r="F15" s="462">
        <v>9.2962721948498653E-2</v>
      </c>
      <c r="G15" s="462">
        <v>0.23832221163012393</v>
      </c>
      <c r="H15" s="462">
        <v>0.14476808153338352</v>
      </c>
      <c r="I15" s="462">
        <v>0.12877520471955622</v>
      </c>
      <c r="J15" s="462">
        <v>0.23830352025579921</v>
      </c>
      <c r="K15" s="462">
        <v>0.15017096386655576</v>
      </c>
      <c r="L15" s="462">
        <v>0.17865612648221343</v>
      </c>
      <c r="M15" s="462">
        <v>4.3478260869565216E-2</v>
      </c>
      <c r="N15" s="462">
        <v>0.12279983626688497</v>
      </c>
      <c r="O15" s="462">
        <v>0.1658505765281946</v>
      </c>
      <c r="P15" s="462">
        <v>7.3610599926389395E-2</v>
      </c>
      <c r="Q15" s="463">
        <v>0.15330122797412205</v>
      </c>
    </row>
    <row r="16" spans="1:17" ht="15.75">
      <c r="A16" s="47"/>
      <c r="B16" s="304" t="s">
        <v>105</v>
      </c>
      <c r="C16" s="462">
        <v>1.763446277868749E-2</v>
      </c>
      <c r="D16" s="462">
        <v>7.704699866918821E-2</v>
      </c>
      <c r="E16" s="462">
        <v>4.3886115530199138E-2</v>
      </c>
      <c r="F16" s="462">
        <v>1.6278691193228063E-2</v>
      </c>
      <c r="G16" s="462">
        <v>4.145077720207254E-2</v>
      </c>
      <c r="H16" s="462">
        <v>3.1163974445540955E-2</v>
      </c>
      <c r="I16" s="462">
        <v>3.717578426606423E-2</v>
      </c>
      <c r="J16" s="462">
        <v>3.7069399210951356E-2</v>
      </c>
      <c r="K16" s="462">
        <v>3.2178267602517949E-2</v>
      </c>
      <c r="L16" s="462">
        <v>3.7003028766428657E-2</v>
      </c>
      <c r="M16" s="462">
        <v>7.8003120124804995E-2</v>
      </c>
      <c r="N16" s="462">
        <v>7.7339520494972933E-2</v>
      </c>
      <c r="O16" s="462">
        <v>3.2000000000000001E-2</v>
      </c>
      <c r="P16" s="462">
        <v>3.1938677738741615E-2</v>
      </c>
      <c r="Q16" s="463">
        <v>3.4491964541480971E-2</v>
      </c>
    </row>
    <row r="17" spans="1:17" ht="15.75">
      <c r="A17" s="57"/>
      <c r="B17" s="305" t="s">
        <v>19</v>
      </c>
      <c r="C17" s="464">
        <v>4.6098569588502475E-2</v>
      </c>
      <c r="D17" s="464">
        <v>0.10501837821618784</v>
      </c>
      <c r="E17" s="464">
        <v>0.12342776536969555</v>
      </c>
      <c r="F17" s="464">
        <v>5.2076552532222362E-2</v>
      </c>
      <c r="G17" s="464">
        <v>0.13302294645826404</v>
      </c>
      <c r="H17" s="464">
        <v>8.4880346092765999E-2</v>
      </c>
      <c r="I17" s="464">
        <v>7.9688194398328596E-2</v>
      </c>
      <c r="J17" s="464">
        <v>0.13113736992018951</v>
      </c>
      <c r="K17" s="464">
        <v>8.7090219015773004E-2</v>
      </c>
      <c r="L17" s="464">
        <v>0.10277718640110999</v>
      </c>
      <c r="M17" s="464">
        <v>6.1677631578947366E-2</v>
      </c>
      <c r="N17" s="464">
        <v>9.9423344601312399E-2</v>
      </c>
      <c r="O17" s="464">
        <v>9.4205735538807872E-2</v>
      </c>
      <c r="P17" s="464">
        <v>5.1299589603283173E-2</v>
      </c>
      <c r="Q17" s="465">
        <v>8.9835194576993863E-2</v>
      </c>
    </row>
    <row r="18" spans="1:17" ht="15" customHeight="1" thickBot="1">
      <c r="A18" s="306"/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06"/>
      <c r="Q18" s="306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</row>
    <row r="21" spans="1:17" ht="1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</row>
    <row r="22" spans="1:17" ht="15.75">
      <c r="A22" s="249" t="s">
        <v>206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98" t="s">
        <v>237</v>
      </c>
      <c r="P53" s="498"/>
      <c r="Q53" s="498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245" t="s">
        <v>242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250" t="s">
        <v>207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518"/>
      <c r="Q59" s="51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5">
    <mergeCell ref="P1:Q1"/>
    <mergeCell ref="A5:Q5"/>
    <mergeCell ref="P59:Q59"/>
    <mergeCell ref="O53:Q53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51" t="s">
        <v>301</v>
      </c>
      <c r="B1" s="252"/>
      <c r="C1" s="252"/>
      <c r="D1" s="252"/>
      <c r="E1" s="252"/>
      <c r="F1" s="252"/>
      <c r="G1" s="252"/>
      <c r="H1" s="252"/>
      <c r="I1" s="252"/>
      <c r="J1" s="252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51" t="s">
        <v>245</v>
      </c>
      <c r="B2" s="251"/>
      <c r="C2" s="252"/>
      <c r="D2" s="252"/>
      <c r="E2" s="252"/>
      <c r="F2" s="252"/>
      <c r="G2" s="252"/>
      <c r="H2" s="252"/>
      <c r="I2" s="252"/>
      <c r="J2" s="252"/>
      <c r="K2" s="37"/>
      <c r="L2" s="37"/>
      <c r="M2" s="37"/>
      <c r="N2" s="37"/>
      <c r="O2" s="37"/>
      <c r="P2" s="37"/>
      <c r="Q2" s="37"/>
    </row>
    <row r="3" spans="1:17" ht="15" customHeight="1">
      <c r="A3" s="251"/>
      <c r="B3" s="251"/>
      <c r="C3" s="252"/>
      <c r="D3" s="252"/>
      <c r="E3" s="252"/>
      <c r="F3" s="252"/>
      <c r="G3" s="252"/>
      <c r="H3" s="252"/>
      <c r="I3" s="252"/>
      <c r="J3" s="252"/>
      <c r="K3" s="37"/>
      <c r="L3" s="37"/>
      <c r="M3" s="37"/>
      <c r="N3" s="37"/>
      <c r="O3" s="37"/>
      <c r="P3" s="37"/>
      <c r="Q3" s="37"/>
    </row>
    <row r="4" spans="1:17" ht="15" customHeight="1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37"/>
      <c r="L4" s="37"/>
      <c r="M4" s="37"/>
      <c r="N4" s="37"/>
      <c r="O4" s="37"/>
      <c r="P4" s="37"/>
      <c r="Q4" s="37"/>
    </row>
    <row r="5" spans="1:17">
      <c r="A5" s="519" t="s">
        <v>271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</row>
    <row r="6" spans="1:17">
      <c r="A6" s="519" t="s">
        <v>209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</row>
    <row r="7" spans="1:17" ht="15" customHeight="1">
      <c r="A7" s="251"/>
      <c r="B7" s="253"/>
      <c r="C7" s="355"/>
      <c r="D7" s="355"/>
      <c r="E7" s="355"/>
      <c r="F7" s="355"/>
      <c r="G7" s="355"/>
      <c r="H7" s="355"/>
      <c r="I7" s="355"/>
      <c r="J7" s="355"/>
      <c r="K7" s="37"/>
      <c r="L7" s="37"/>
      <c r="M7" s="37"/>
      <c r="N7" s="37"/>
      <c r="O7" s="37"/>
      <c r="P7" s="37"/>
      <c r="Q7" s="37"/>
    </row>
    <row r="8" spans="1:17" ht="15" customHeight="1">
      <c r="A8" s="251"/>
      <c r="B8" s="253"/>
      <c r="C8" s="355"/>
      <c r="D8" s="355"/>
      <c r="E8" s="355"/>
      <c r="F8" s="355"/>
      <c r="G8" s="355"/>
      <c r="H8" s="355"/>
      <c r="I8" s="355"/>
      <c r="J8" s="355"/>
      <c r="K8" s="37"/>
      <c r="L8" s="37"/>
      <c r="M8" s="37"/>
      <c r="N8" s="37"/>
      <c r="O8" s="37"/>
      <c r="P8" s="37"/>
      <c r="Q8" s="37"/>
    </row>
    <row r="9" spans="1:17" ht="15" customHeight="1">
      <c r="A9" s="251"/>
      <c r="B9" s="355"/>
      <c r="C9" s="355"/>
      <c r="D9" s="355"/>
      <c r="E9" s="355"/>
      <c r="F9" s="355"/>
      <c r="G9" s="355"/>
      <c r="H9" s="355"/>
      <c r="I9" s="355"/>
      <c r="J9" s="355"/>
      <c r="K9" s="37"/>
      <c r="L9" s="37"/>
      <c r="M9" s="37"/>
      <c r="N9" s="37"/>
      <c r="O9" s="37"/>
      <c r="P9" s="37"/>
      <c r="Q9" s="37"/>
    </row>
    <row r="10" spans="1:17" ht="15.75">
      <c r="A10" s="254" t="s">
        <v>302</v>
      </c>
      <c r="B10" s="252"/>
      <c r="C10" s="252"/>
      <c r="D10" s="252"/>
      <c r="E10" s="252"/>
      <c r="F10" s="252"/>
      <c r="G10" s="252"/>
      <c r="H10" s="252"/>
      <c r="I10" s="252"/>
      <c r="J10" s="252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4"/>
      <c r="M11" s="324"/>
      <c r="N11" s="324"/>
      <c r="O11" s="324"/>
      <c r="P11" s="324"/>
      <c r="Q11" s="324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304" t="s">
        <v>104</v>
      </c>
      <c r="C14" s="389">
        <v>6.7622950819672134</v>
      </c>
      <c r="D14" s="389">
        <v>9.3862815884476536</v>
      </c>
      <c r="E14" s="389">
        <v>8.1081081081081088</v>
      </c>
      <c r="F14" s="389">
        <v>7.608695652173914</v>
      </c>
      <c r="G14" s="389">
        <v>5.5636896046852122</v>
      </c>
      <c r="H14" s="389">
        <v>6.6801619433198383</v>
      </c>
      <c r="I14" s="389">
        <v>5.7835091832747167</v>
      </c>
      <c r="J14" s="389">
        <v>7.187894073139975</v>
      </c>
      <c r="K14" s="389">
        <v>4.9497293116782677</v>
      </c>
      <c r="L14" s="389">
        <v>7.6821192052980134</v>
      </c>
      <c r="M14" s="389">
        <v>4.0816326530612246</v>
      </c>
      <c r="N14" s="389">
        <v>8.3333333333333321</v>
      </c>
      <c r="O14" s="389">
        <v>8.1047381546134662</v>
      </c>
      <c r="P14" s="389">
        <v>7.3170731707317067</v>
      </c>
      <c r="Q14" s="390">
        <v>6.6696309470875947</v>
      </c>
    </row>
    <row r="15" spans="1:17" ht="15.75">
      <c r="A15" s="47"/>
      <c r="B15" s="304" t="s">
        <v>105</v>
      </c>
      <c r="C15" s="389">
        <v>5.9679767103347885</v>
      </c>
      <c r="D15" s="389">
        <v>5.5555555555555554</v>
      </c>
      <c r="E15" s="389">
        <v>5.8181818181818183</v>
      </c>
      <c r="F15" s="389">
        <v>6.5630397236614861</v>
      </c>
      <c r="G15" s="389">
        <v>4.0816326530612246</v>
      </c>
      <c r="H15" s="389">
        <v>7.3421439060205582</v>
      </c>
      <c r="I15" s="389">
        <v>5.3481331987891023</v>
      </c>
      <c r="J15" s="389">
        <v>6.679035250463822</v>
      </c>
      <c r="K15" s="389">
        <v>5.7712486883525713</v>
      </c>
      <c r="L15" s="389">
        <v>7.2184793070259863</v>
      </c>
      <c r="M15" s="389">
        <v>5</v>
      </c>
      <c r="N15" s="389">
        <v>10</v>
      </c>
      <c r="O15" s="389">
        <v>5.1878354203935597</v>
      </c>
      <c r="P15" s="389">
        <v>9.375</v>
      </c>
      <c r="Q15" s="390">
        <v>6.0166994106090375</v>
      </c>
    </row>
    <row r="16" spans="1:17" ht="15.75">
      <c r="A16" s="57"/>
      <c r="B16" s="305" t="s">
        <v>19</v>
      </c>
      <c r="C16" s="391">
        <v>6.4341551413108835</v>
      </c>
      <c r="D16" s="391">
        <v>7.7079107505070992</v>
      </c>
      <c r="E16" s="391">
        <v>7.072368421052631</v>
      </c>
      <c r="F16" s="391">
        <v>7.1783937455579245</v>
      </c>
      <c r="G16" s="391">
        <v>4.9445865302642797</v>
      </c>
      <c r="H16" s="391">
        <v>6.9502696225284595</v>
      </c>
      <c r="I16" s="391">
        <v>5.5934816119797404</v>
      </c>
      <c r="J16" s="391">
        <v>6.9819819819819813</v>
      </c>
      <c r="K16" s="391">
        <v>5.2983081032947466</v>
      </c>
      <c r="L16" s="391">
        <v>7.4931345625735588</v>
      </c>
      <c r="M16" s="391">
        <v>4.4943820224719104</v>
      </c>
      <c r="N16" s="391">
        <v>8.9285714285714288</v>
      </c>
      <c r="O16" s="391">
        <v>6.9066862601028651</v>
      </c>
      <c r="P16" s="391">
        <v>8.2191780821917799</v>
      </c>
      <c r="Q16" s="392">
        <v>6.3953788230439939</v>
      </c>
    </row>
    <row r="17" spans="1:17" ht="15" customHeight="1" thickBot="1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7" ht="15" customHeight="1">
      <c r="A18" s="57"/>
      <c r="B18" s="5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.75">
      <c r="A21" s="255" t="s">
        <v>303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56" t="s">
        <v>313</v>
      </c>
      <c r="B1" s="257"/>
      <c r="C1" s="257"/>
      <c r="D1" s="257"/>
      <c r="E1" s="257"/>
      <c r="F1" s="257"/>
      <c r="G1" s="257"/>
      <c r="H1" s="257"/>
      <c r="I1" s="257"/>
      <c r="J1" s="257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56" t="s">
        <v>246</v>
      </c>
      <c r="B2" s="37"/>
      <c r="C2" s="257"/>
      <c r="D2" s="257"/>
      <c r="E2" s="257"/>
      <c r="F2" s="257"/>
      <c r="G2" s="257"/>
      <c r="H2" s="257"/>
      <c r="I2" s="257"/>
      <c r="J2" s="257"/>
      <c r="K2" s="37"/>
      <c r="L2" s="37"/>
      <c r="M2" s="37"/>
      <c r="N2" s="37"/>
      <c r="O2" s="37"/>
      <c r="P2" s="37"/>
      <c r="Q2" s="37"/>
    </row>
    <row r="3" spans="1:17" ht="15" customHeight="1">
      <c r="A3" s="256"/>
      <c r="B3" s="37"/>
      <c r="C3" s="257"/>
      <c r="D3" s="257"/>
      <c r="E3" s="257"/>
      <c r="F3" s="257"/>
      <c r="G3" s="257"/>
      <c r="H3" s="257"/>
      <c r="I3" s="257"/>
      <c r="J3" s="257"/>
      <c r="K3" s="37"/>
      <c r="L3" s="37"/>
      <c r="M3" s="37"/>
      <c r="N3" s="37"/>
      <c r="O3" s="37"/>
      <c r="P3" s="37"/>
      <c r="Q3" s="37"/>
    </row>
    <row r="4" spans="1:17" ht="15" customHeight="1">
      <c r="A4" s="257"/>
      <c r="B4" s="257"/>
      <c r="C4" s="257"/>
      <c r="D4" s="257"/>
      <c r="E4" s="257"/>
      <c r="F4" s="257"/>
      <c r="G4" s="257"/>
      <c r="H4" s="257"/>
      <c r="I4" s="257"/>
      <c r="J4" s="257"/>
      <c r="K4" s="37"/>
      <c r="L4" s="37"/>
      <c r="M4" s="37"/>
      <c r="N4" s="37"/>
      <c r="O4" s="37"/>
      <c r="P4" s="37"/>
      <c r="Q4" s="37"/>
    </row>
    <row r="5" spans="1:17">
      <c r="A5" s="520" t="s">
        <v>243</v>
      </c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</row>
    <row r="6" spans="1:17">
      <c r="A6" s="520" t="s">
        <v>244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20"/>
      <c r="P6" s="520"/>
      <c r="Q6" s="520"/>
    </row>
    <row r="7" spans="1:17" ht="15" customHeight="1">
      <c r="A7" s="256"/>
      <c r="B7" s="356"/>
      <c r="C7" s="356"/>
      <c r="D7" s="356"/>
      <c r="E7" s="356"/>
      <c r="F7" s="356"/>
      <c r="G7" s="356"/>
      <c r="H7" s="356"/>
      <c r="I7" s="356"/>
      <c r="J7" s="356"/>
      <c r="K7" s="37"/>
      <c r="L7" s="37"/>
      <c r="M7" s="37"/>
      <c r="N7" s="37"/>
      <c r="O7" s="37"/>
      <c r="P7" s="37"/>
      <c r="Q7" s="37"/>
    </row>
    <row r="8" spans="1:17" ht="15" customHeight="1">
      <c r="A8" s="256"/>
      <c r="B8" s="356"/>
      <c r="C8" s="356"/>
      <c r="D8" s="356"/>
      <c r="E8" s="356"/>
      <c r="F8" s="356"/>
      <c r="G8" s="356"/>
      <c r="H8" s="356"/>
      <c r="I8" s="356"/>
      <c r="J8" s="356"/>
      <c r="K8" s="37"/>
      <c r="L8" s="37"/>
      <c r="M8" s="37"/>
      <c r="N8" s="37"/>
      <c r="O8" s="37"/>
      <c r="P8" s="37"/>
      <c r="Q8" s="37"/>
    </row>
    <row r="9" spans="1:17" ht="15" customHeight="1">
      <c r="A9" s="256"/>
      <c r="B9" s="356"/>
      <c r="C9" s="356"/>
      <c r="D9" s="356"/>
      <c r="E9" s="356"/>
      <c r="F9" s="356"/>
      <c r="G9" s="356"/>
      <c r="H9" s="356"/>
      <c r="I9" s="356"/>
      <c r="J9" s="356"/>
      <c r="K9" s="37"/>
      <c r="L9" s="37"/>
      <c r="M9" s="37"/>
      <c r="N9" s="37"/>
      <c r="O9" s="37"/>
      <c r="P9" s="37"/>
      <c r="Q9" s="37"/>
    </row>
    <row r="10" spans="1:17" ht="15.75">
      <c r="A10" s="258" t="s">
        <v>210</v>
      </c>
      <c r="B10" s="257"/>
      <c r="C10" s="257"/>
      <c r="D10" s="257"/>
      <c r="E10" s="257"/>
      <c r="F10" s="257"/>
      <c r="G10" s="257"/>
      <c r="H10" s="257"/>
      <c r="I10" s="257"/>
      <c r="J10" s="257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4"/>
      <c r="M11" s="324"/>
      <c r="N11" s="324"/>
      <c r="O11" s="324"/>
      <c r="P11" s="324"/>
      <c r="Q11" s="324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304" t="s">
        <v>104</v>
      </c>
      <c r="C14" s="393">
        <v>35.450819672131146</v>
      </c>
      <c r="D14" s="393">
        <v>49.097472924187727</v>
      </c>
      <c r="E14" s="393">
        <v>57.657657657657658</v>
      </c>
      <c r="F14" s="393">
        <v>33.695652173913047</v>
      </c>
      <c r="G14" s="393">
        <v>47.584187408491943</v>
      </c>
      <c r="H14" s="393">
        <v>43.522267206477736</v>
      </c>
      <c r="I14" s="393">
        <v>35.013677217663144</v>
      </c>
      <c r="J14" s="393">
        <v>47.036569987389662</v>
      </c>
      <c r="K14" s="393">
        <v>44.160866202629542</v>
      </c>
      <c r="L14" s="393">
        <v>46.357615894039732</v>
      </c>
      <c r="M14" s="393">
        <v>38.775510204081634</v>
      </c>
      <c r="N14" s="393">
        <v>41.666666666666671</v>
      </c>
      <c r="O14" s="393">
        <v>42.51870324189526</v>
      </c>
      <c r="P14" s="393">
        <v>37.804878048780488</v>
      </c>
      <c r="Q14" s="394">
        <v>41.520675855935977</v>
      </c>
    </row>
    <row r="15" spans="1:17" ht="15.75">
      <c r="A15" s="47"/>
      <c r="B15" s="304" t="s">
        <v>105</v>
      </c>
      <c r="C15" s="393">
        <v>25.327510917030565</v>
      </c>
      <c r="D15" s="393">
        <v>31.944444444444443</v>
      </c>
      <c r="E15" s="393">
        <v>36.727272727272727</v>
      </c>
      <c r="F15" s="393">
        <v>22.107081174438687</v>
      </c>
      <c r="G15" s="393">
        <v>32.04081632653061</v>
      </c>
      <c r="H15" s="393">
        <v>30.690161527165934</v>
      </c>
      <c r="I15" s="393">
        <v>22.50252270433905</v>
      </c>
      <c r="J15" s="393">
        <v>31.725417439703151</v>
      </c>
      <c r="K15" s="393">
        <v>27.701993704092342</v>
      </c>
      <c r="L15" s="393">
        <v>31.280076997112609</v>
      </c>
      <c r="M15" s="393">
        <v>17.5</v>
      </c>
      <c r="N15" s="393">
        <v>27.500000000000004</v>
      </c>
      <c r="O15" s="393">
        <v>30.05366726296959</v>
      </c>
      <c r="P15" s="393">
        <v>25</v>
      </c>
      <c r="Q15" s="394">
        <v>27.578585461689585</v>
      </c>
    </row>
    <row r="16" spans="1:17" ht="15.75">
      <c r="A16" s="57"/>
      <c r="B16" s="305" t="s">
        <v>19</v>
      </c>
      <c r="C16" s="395">
        <v>31.268791340950091</v>
      </c>
      <c r="D16" s="395">
        <v>41.582150101419877</v>
      </c>
      <c r="E16" s="395">
        <v>48.190789473684212</v>
      </c>
      <c r="F16" s="395">
        <v>28.926794598436388</v>
      </c>
      <c r="G16" s="395">
        <v>41.091219096334186</v>
      </c>
      <c r="H16" s="395">
        <v>38.286399041342122</v>
      </c>
      <c r="I16" s="395">
        <v>29.55296190266461</v>
      </c>
      <c r="J16" s="395">
        <v>40.840840840840841</v>
      </c>
      <c r="K16" s="395">
        <v>37.177203918076579</v>
      </c>
      <c r="L16" s="395">
        <v>40.21184778344449</v>
      </c>
      <c r="M16" s="395">
        <v>29.213483146067414</v>
      </c>
      <c r="N16" s="395">
        <v>36.607142857142854</v>
      </c>
      <c r="O16" s="395">
        <v>37.398971344599559</v>
      </c>
      <c r="P16" s="395">
        <v>32.19178082191781</v>
      </c>
      <c r="Q16" s="396">
        <v>35.664552065604212</v>
      </c>
    </row>
    <row r="17" spans="1:17" ht="15" customHeight="1" thickBot="1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59" t="s">
        <v>211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fitToWidth="0" fitToHeight="0" orientation="landscape" r:id="rId1"/>
  <headerFooter>
    <oddFooter>&amp;C&amp;12May 2014 data submission&amp;R&amp;12Page &amp;P of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60" t="s">
        <v>304</v>
      </c>
      <c r="B1" s="261"/>
      <c r="C1" s="261"/>
      <c r="D1" s="261"/>
      <c r="E1" s="261"/>
      <c r="F1" s="261"/>
      <c r="G1" s="261"/>
      <c r="H1" s="261"/>
      <c r="I1" s="261"/>
      <c r="J1" s="261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60" t="s">
        <v>247</v>
      </c>
      <c r="B2" s="261"/>
      <c r="C2" s="261"/>
      <c r="D2" s="261"/>
      <c r="E2" s="261"/>
      <c r="F2" s="261"/>
      <c r="G2" s="261"/>
      <c r="H2" s="261"/>
      <c r="I2" s="261"/>
      <c r="J2" s="261"/>
      <c r="K2" s="47"/>
      <c r="L2" s="47"/>
      <c r="M2" s="47"/>
      <c r="N2" s="47"/>
      <c r="O2" s="47"/>
      <c r="P2" s="344"/>
      <c r="Q2" s="344"/>
    </row>
    <row r="3" spans="1:17" ht="15" customHeight="1">
      <c r="A3" s="262"/>
      <c r="B3" s="261"/>
      <c r="C3" s="261"/>
      <c r="D3" s="261"/>
      <c r="E3" s="261"/>
      <c r="F3" s="261"/>
      <c r="G3" s="261"/>
      <c r="H3" s="261"/>
      <c r="I3" s="261"/>
      <c r="J3" s="261"/>
      <c r="K3" s="47"/>
      <c r="L3" s="47"/>
      <c r="M3" s="47"/>
      <c r="N3" s="47"/>
      <c r="O3" s="47"/>
      <c r="P3" s="344"/>
      <c r="Q3" s="344"/>
    </row>
    <row r="4" spans="1:17" ht="15" customHeight="1">
      <c r="A4" s="261"/>
      <c r="B4" s="261"/>
      <c r="C4" s="261"/>
      <c r="D4" s="261"/>
      <c r="E4" s="261"/>
      <c r="F4" s="261"/>
      <c r="G4" s="261"/>
      <c r="H4" s="261"/>
      <c r="I4" s="261"/>
      <c r="J4" s="261"/>
      <c r="K4" s="37"/>
      <c r="L4" s="37"/>
      <c r="M4" s="37"/>
      <c r="N4" s="37"/>
      <c r="O4" s="37"/>
      <c r="P4" s="37"/>
      <c r="Q4" s="37"/>
    </row>
    <row r="5" spans="1:17">
      <c r="A5" s="521" t="s">
        <v>272</v>
      </c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21"/>
      <c r="O5" s="521"/>
      <c r="P5" s="521"/>
      <c r="Q5" s="521"/>
    </row>
    <row r="6" spans="1:17">
      <c r="A6" s="521" t="s">
        <v>209</v>
      </c>
      <c r="B6" s="521"/>
      <c r="C6" s="521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521"/>
      <c r="O6" s="521"/>
      <c r="P6" s="521"/>
      <c r="Q6" s="521"/>
    </row>
    <row r="7" spans="1:17" ht="15" customHeight="1">
      <c r="A7" s="260"/>
      <c r="B7" s="357"/>
      <c r="C7" s="357"/>
      <c r="D7" s="357"/>
      <c r="E7" s="357"/>
      <c r="F7" s="357"/>
      <c r="G7" s="357"/>
      <c r="H7" s="357"/>
      <c r="I7" s="357"/>
      <c r="J7" s="357"/>
      <c r="K7" s="37"/>
      <c r="L7" s="37"/>
      <c r="M7" s="37"/>
      <c r="N7" s="37"/>
      <c r="O7" s="37"/>
      <c r="P7" s="37"/>
      <c r="Q7" s="37"/>
    </row>
    <row r="8" spans="1:17" ht="15" customHeight="1">
      <c r="A8" s="260"/>
      <c r="B8" s="357"/>
      <c r="C8" s="357"/>
      <c r="D8" s="357"/>
      <c r="E8" s="357"/>
      <c r="F8" s="357"/>
      <c r="G8" s="357"/>
      <c r="H8" s="357"/>
      <c r="I8" s="357"/>
      <c r="J8" s="357"/>
      <c r="K8" s="37"/>
      <c r="L8" s="37"/>
      <c r="M8" s="37"/>
      <c r="N8" s="37"/>
      <c r="O8" s="37"/>
      <c r="P8" s="37"/>
      <c r="Q8" s="37"/>
    </row>
    <row r="9" spans="1:17" ht="15" customHeight="1">
      <c r="A9" s="260"/>
      <c r="B9" s="357"/>
      <c r="C9" s="357"/>
      <c r="D9" s="357"/>
      <c r="E9" s="357"/>
      <c r="F9" s="357"/>
      <c r="G9" s="357"/>
      <c r="H9" s="357"/>
      <c r="I9" s="357"/>
      <c r="J9" s="357"/>
      <c r="K9" s="37"/>
      <c r="L9" s="37"/>
      <c r="M9" s="37"/>
      <c r="N9" s="37"/>
      <c r="O9" s="37"/>
      <c r="P9" s="37"/>
      <c r="Q9" s="37"/>
    </row>
    <row r="10" spans="1:17" ht="15.75">
      <c r="A10" s="263" t="s">
        <v>305</v>
      </c>
      <c r="B10" s="261"/>
      <c r="C10" s="261"/>
      <c r="D10" s="261"/>
      <c r="E10" s="261"/>
      <c r="F10" s="261"/>
      <c r="G10" s="261"/>
      <c r="H10" s="261"/>
      <c r="I10" s="261"/>
      <c r="J10" s="261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4"/>
      <c r="M11" s="324"/>
      <c r="N11" s="324"/>
      <c r="O11" s="324"/>
      <c r="P11" s="324"/>
      <c r="Q11" s="324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304" t="s">
        <v>104</v>
      </c>
      <c r="C14" s="397">
        <v>2.7663934426229506</v>
      </c>
      <c r="D14" s="397">
        <v>6.1371841155234659</v>
      </c>
      <c r="E14" s="397">
        <v>10.21021021021021</v>
      </c>
      <c r="F14" s="397">
        <v>3.6231884057971016</v>
      </c>
      <c r="G14" s="397">
        <v>8.7847730600292824</v>
      </c>
      <c r="H14" s="397">
        <v>7.5910931174089065</v>
      </c>
      <c r="I14" s="397">
        <v>4.5720984759671746</v>
      </c>
      <c r="J14" s="397">
        <v>9.9621689785624223</v>
      </c>
      <c r="K14" s="397">
        <v>5.0270688321732404</v>
      </c>
      <c r="L14" s="397">
        <v>7.483443708609272</v>
      </c>
      <c r="M14" s="397">
        <v>2.0408163265306123</v>
      </c>
      <c r="N14" s="397">
        <v>4.1666666666666661</v>
      </c>
      <c r="O14" s="397">
        <v>7.8553615960099759</v>
      </c>
      <c r="P14" s="397">
        <v>2.4390243902439024</v>
      </c>
      <c r="Q14" s="398">
        <v>6.1004891062694533</v>
      </c>
    </row>
    <row r="15" spans="1:17" ht="15.75">
      <c r="A15" s="47"/>
      <c r="B15" s="304" t="s">
        <v>105</v>
      </c>
      <c r="C15" s="397">
        <v>1.0189228529839884</v>
      </c>
      <c r="D15" s="397">
        <v>5.0925925925925926</v>
      </c>
      <c r="E15" s="397">
        <v>2.9090909090909092</v>
      </c>
      <c r="F15" s="397">
        <v>1.0362694300518136</v>
      </c>
      <c r="G15" s="397">
        <v>2.4489795918367347</v>
      </c>
      <c r="H15" s="397">
        <v>2.643171806167401</v>
      </c>
      <c r="I15" s="397">
        <v>1.9677093844601412</v>
      </c>
      <c r="J15" s="397">
        <v>2.5974025974025974</v>
      </c>
      <c r="K15" s="397">
        <v>1.6789087093389297</v>
      </c>
      <c r="L15" s="397">
        <v>2.598652550529355</v>
      </c>
      <c r="M15" s="397">
        <v>5</v>
      </c>
      <c r="N15" s="397">
        <v>5</v>
      </c>
      <c r="O15" s="397">
        <v>2.5044722719141324</v>
      </c>
      <c r="P15" s="397">
        <v>1.5625</v>
      </c>
      <c r="Q15" s="398">
        <v>2.1733791748526525</v>
      </c>
    </row>
    <row r="16" spans="1:17" ht="15.75">
      <c r="A16" s="57"/>
      <c r="B16" s="305" t="s">
        <v>19</v>
      </c>
      <c r="C16" s="399">
        <v>2.0444978953698136</v>
      </c>
      <c r="D16" s="399">
        <v>5.6795131845841782</v>
      </c>
      <c r="E16" s="399">
        <v>6.9078947368421062</v>
      </c>
      <c r="F16" s="399">
        <v>2.5586353944562901</v>
      </c>
      <c r="G16" s="399">
        <v>6.1381074168797953</v>
      </c>
      <c r="H16" s="399">
        <v>5.5721989215098864</v>
      </c>
      <c r="I16" s="399">
        <v>3.4353666593261396</v>
      </c>
      <c r="J16" s="399">
        <v>6.9819819819819813</v>
      </c>
      <c r="K16" s="399">
        <v>3.6064113980409616</v>
      </c>
      <c r="L16" s="399">
        <v>5.4923499411533934</v>
      </c>
      <c r="M16" s="399">
        <v>3.3707865168539324</v>
      </c>
      <c r="N16" s="399">
        <v>4.4642857142857144</v>
      </c>
      <c r="O16" s="399">
        <v>5.6576047024246883</v>
      </c>
      <c r="P16" s="399">
        <v>2.054794520547945</v>
      </c>
      <c r="Q16" s="400">
        <v>4.4509773582959413</v>
      </c>
    </row>
    <row r="17" spans="1:17" ht="15" customHeight="1" thickBot="1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.75">
      <c r="A21" s="264" t="s">
        <v>306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65" t="s">
        <v>307</v>
      </c>
      <c r="B1" s="266"/>
      <c r="C1" s="266"/>
      <c r="D1" s="266"/>
      <c r="E1" s="266"/>
      <c r="F1" s="266"/>
      <c r="G1" s="266"/>
      <c r="H1" s="266"/>
      <c r="I1" s="266"/>
      <c r="J1" s="266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65" t="s">
        <v>248</v>
      </c>
      <c r="C2" s="266"/>
      <c r="D2" s="266"/>
      <c r="E2" s="266"/>
      <c r="F2" s="266"/>
      <c r="G2" s="266"/>
      <c r="H2" s="266"/>
      <c r="I2" s="266"/>
      <c r="J2" s="266"/>
      <c r="K2" s="37"/>
      <c r="L2" s="37"/>
      <c r="M2" s="37"/>
      <c r="N2" s="37"/>
      <c r="O2" s="37"/>
      <c r="P2" s="37"/>
      <c r="Q2" s="37"/>
    </row>
    <row r="3" spans="1:17" ht="15" customHeight="1">
      <c r="A3" s="266"/>
      <c r="B3" s="265"/>
      <c r="C3" s="266"/>
      <c r="D3" s="266"/>
      <c r="E3" s="266"/>
      <c r="F3" s="266"/>
      <c r="G3" s="266"/>
      <c r="H3" s="266"/>
      <c r="I3" s="266"/>
      <c r="J3" s="266"/>
      <c r="K3" s="37"/>
      <c r="L3" s="37"/>
      <c r="M3" s="37"/>
      <c r="N3" s="37"/>
      <c r="O3" s="37"/>
      <c r="P3" s="37"/>
      <c r="Q3" s="37"/>
    </row>
    <row r="4" spans="1:17" ht="15" customHeight="1">
      <c r="A4" s="266"/>
      <c r="B4" s="265"/>
      <c r="C4" s="266"/>
      <c r="D4" s="266"/>
      <c r="E4" s="266"/>
      <c r="F4" s="266"/>
      <c r="G4" s="266"/>
      <c r="H4" s="266"/>
      <c r="I4" s="266"/>
      <c r="J4" s="266"/>
      <c r="K4" s="37"/>
      <c r="L4" s="37"/>
      <c r="M4" s="37"/>
      <c r="N4" s="37"/>
      <c r="O4" s="37"/>
      <c r="P4" s="37"/>
      <c r="Q4" s="37"/>
    </row>
    <row r="5" spans="1:17">
      <c r="A5" s="522" t="s">
        <v>273</v>
      </c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22"/>
      <c r="N5" s="522"/>
      <c r="O5" s="522"/>
      <c r="P5" s="522"/>
      <c r="Q5" s="522"/>
    </row>
    <row r="6" spans="1:17">
      <c r="A6" s="522" t="s">
        <v>263</v>
      </c>
      <c r="B6" s="522"/>
      <c r="C6" s="522"/>
      <c r="D6" s="522"/>
      <c r="E6" s="522"/>
      <c r="F6" s="522"/>
      <c r="G6" s="522"/>
      <c r="H6" s="522"/>
      <c r="I6" s="522"/>
      <c r="J6" s="522"/>
      <c r="K6" s="522"/>
      <c r="L6" s="522"/>
      <c r="M6" s="522"/>
      <c r="N6" s="522"/>
      <c r="O6" s="522"/>
      <c r="P6" s="522"/>
      <c r="Q6" s="522"/>
    </row>
    <row r="7" spans="1:17" ht="15" customHeight="1">
      <c r="A7" s="3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</row>
    <row r="8" spans="1:17" ht="15" customHeight="1">
      <c r="A8" s="265"/>
      <c r="B8" s="358"/>
      <c r="C8" s="358"/>
      <c r="D8" s="358"/>
      <c r="E8" s="358"/>
      <c r="F8" s="358"/>
      <c r="G8" s="358"/>
      <c r="H8" s="358"/>
      <c r="I8" s="358"/>
      <c r="J8" s="358"/>
      <c r="K8" s="37"/>
      <c r="L8" s="37"/>
      <c r="M8" s="37"/>
      <c r="N8" s="37"/>
      <c r="O8" s="37"/>
      <c r="P8" s="37"/>
      <c r="Q8" s="37"/>
    </row>
    <row r="9" spans="1:17" ht="15" customHeight="1">
      <c r="A9" s="265"/>
      <c r="B9" s="358"/>
      <c r="C9" s="358"/>
      <c r="D9" s="358"/>
      <c r="E9" s="358"/>
      <c r="F9" s="358"/>
      <c r="G9" s="358"/>
      <c r="H9" s="358"/>
      <c r="I9" s="358"/>
      <c r="J9" s="358"/>
      <c r="K9" s="37"/>
      <c r="L9" s="37"/>
      <c r="M9" s="37"/>
      <c r="N9" s="37"/>
      <c r="O9" s="37"/>
      <c r="P9" s="37"/>
      <c r="Q9" s="37"/>
    </row>
    <row r="10" spans="1:17" ht="15.75">
      <c r="A10" s="267" t="s">
        <v>308</v>
      </c>
      <c r="B10" s="266"/>
      <c r="C10" s="266"/>
      <c r="D10" s="266"/>
      <c r="E10" s="266"/>
      <c r="F10" s="266"/>
      <c r="G10" s="266"/>
      <c r="H10" s="266"/>
      <c r="I10" s="266"/>
      <c r="J10" s="266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4"/>
      <c r="M11" s="324"/>
      <c r="N11" s="324"/>
      <c r="O11" s="324"/>
      <c r="P11" s="324"/>
      <c r="Q11" s="324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304" t="s">
        <v>104</v>
      </c>
      <c r="C14" s="401">
        <v>9.528688524590164</v>
      </c>
      <c r="D14" s="401">
        <v>15.523465703971121</v>
      </c>
      <c r="E14" s="401">
        <v>18.318318318318319</v>
      </c>
      <c r="F14" s="401">
        <v>11.231884057971014</v>
      </c>
      <c r="G14" s="401">
        <v>14.348462664714495</v>
      </c>
      <c r="H14" s="401">
        <v>14.271255060728743</v>
      </c>
      <c r="I14" s="401">
        <v>10.355607659241892</v>
      </c>
      <c r="J14" s="401">
        <v>17.150063051702396</v>
      </c>
      <c r="K14" s="401">
        <v>9.9767981438515072</v>
      </c>
      <c r="L14" s="401">
        <v>15.165562913907285</v>
      </c>
      <c r="M14" s="401">
        <v>6.1224489795918364</v>
      </c>
      <c r="N14" s="401">
        <v>12.5</v>
      </c>
      <c r="O14" s="401">
        <v>15.96009975062344</v>
      </c>
      <c r="P14" s="401">
        <v>9.7560975609756095</v>
      </c>
      <c r="Q14" s="402">
        <v>12.770120053357047</v>
      </c>
    </row>
    <row r="15" spans="1:17" ht="15.75">
      <c r="A15" s="47"/>
      <c r="B15" s="304" t="s">
        <v>105</v>
      </c>
      <c r="C15" s="401">
        <v>6.9868995633187767</v>
      </c>
      <c r="D15" s="401">
        <v>10.648148148148149</v>
      </c>
      <c r="E15" s="401">
        <v>8.7272727272727284</v>
      </c>
      <c r="F15" s="401">
        <v>7.5993091537132988</v>
      </c>
      <c r="G15" s="401">
        <v>6.5306122448979593</v>
      </c>
      <c r="H15" s="401">
        <v>9.9853157121879583</v>
      </c>
      <c r="I15" s="401">
        <v>7.3158425832492435</v>
      </c>
      <c r="J15" s="401">
        <v>9.2764378478664185</v>
      </c>
      <c r="K15" s="401">
        <v>7.450157397691501</v>
      </c>
      <c r="L15" s="401">
        <v>9.8171318575553421</v>
      </c>
      <c r="M15" s="401">
        <v>10</v>
      </c>
      <c r="N15" s="401">
        <v>15</v>
      </c>
      <c r="O15" s="401">
        <v>7.6923076923076925</v>
      </c>
      <c r="P15" s="401">
        <v>10.9375</v>
      </c>
      <c r="Q15" s="402">
        <v>8.1900785854616895</v>
      </c>
    </row>
    <row r="16" spans="1:17" ht="15.75">
      <c r="A16" s="57"/>
      <c r="B16" s="305" t="s">
        <v>19</v>
      </c>
      <c r="C16" s="403">
        <v>8.4786530366806971</v>
      </c>
      <c r="D16" s="403">
        <v>13.387423935091277</v>
      </c>
      <c r="E16" s="403">
        <v>13.980263157894738</v>
      </c>
      <c r="F16" s="403">
        <v>9.737029140014215</v>
      </c>
      <c r="G16" s="403">
        <v>11.082693947144074</v>
      </c>
      <c r="H16" s="403">
        <v>12.522468544038345</v>
      </c>
      <c r="I16" s="403">
        <v>9.0288482713058791</v>
      </c>
      <c r="J16" s="403">
        <v>13.963963963963963</v>
      </c>
      <c r="K16" s="403">
        <v>8.9047195013357072</v>
      </c>
      <c r="L16" s="403">
        <v>12.985484503726951</v>
      </c>
      <c r="M16" s="403">
        <v>7.8651685393258424</v>
      </c>
      <c r="N16" s="403">
        <v>13.392857142857142</v>
      </c>
      <c r="O16" s="403">
        <v>12.564290962527553</v>
      </c>
      <c r="P16" s="403">
        <v>10.273972602739725</v>
      </c>
      <c r="Q16" s="404">
        <v>10.846356181339935</v>
      </c>
    </row>
    <row r="17" spans="1:17" ht="15" customHeight="1" thickBot="1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.75">
      <c r="A21" s="268" t="s">
        <v>309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69" t="s">
        <v>310</v>
      </c>
      <c r="B1" s="270"/>
      <c r="C1" s="270"/>
      <c r="D1" s="270"/>
      <c r="E1" s="270"/>
      <c r="F1" s="270"/>
      <c r="G1" s="270"/>
      <c r="H1" s="270"/>
      <c r="I1" s="270"/>
      <c r="J1" s="270"/>
      <c r="K1" s="47"/>
      <c r="L1" s="47"/>
      <c r="M1" s="47"/>
      <c r="N1" s="47"/>
      <c r="O1" s="47"/>
      <c r="P1" s="492" t="s">
        <v>103</v>
      </c>
      <c r="Q1" s="492"/>
    </row>
    <row r="2" spans="1:17" ht="15.75">
      <c r="A2" s="269" t="s">
        <v>249</v>
      </c>
      <c r="C2" s="270"/>
      <c r="D2" s="270"/>
      <c r="E2" s="270"/>
      <c r="F2" s="270"/>
      <c r="G2" s="270"/>
      <c r="H2" s="270"/>
      <c r="I2" s="270"/>
      <c r="J2" s="270"/>
      <c r="K2" s="37"/>
      <c r="L2" s="37"/>
      <c r="M2" s="37"/>
      <c r="N2" s="37"/>
      <c r="O2" s="37"/>
      <c r="P2" s="37"/>
      <c r="Q2" s="37"/>
    </row>
    <row r="3" spans="1:17" ht="15" customHeight="1">
      <c r="A3" s="270"/>
      <c r="B3" s="269"/>
      <c r="C3" s="270"/>
      <c r="D3" s="270"/>
      <c r="E3" s="270"/>
      <c r="F3" s="270"/>
      <c r="G3" s="270"/>
      <c r="H3" s="270"/>
      <c r="I3" s="270"/>
      <c r="J3" s="270"/>
      <c r="K3" s="37"/>
      <c r="L3" s="37"/>
      <c r="M3" s="37"/>
      <c r="N3" s="37"/>
      <c r="O3" s="37"/>
      <c r="P3" s="37"/>
      <c r="Q3" s="37"/>
    </row>
    <row r="4" spans="1:17" ht="15" customHeight="1">
      <c r="A4" s="270"/>
      <c r="B4" s="270"/>
      <c r="C4" s="270"/>
      <c r="D4" s="270"/>
      <c r="E4" s="270"/>
      <c r="F4" s="270"/>
      <c r="G4" s="270"/>
      <c r="H4" s="270"/>
      <c r="I4" s="270"/>
      <c r="J4" s="270"/>
      <c r="K4" s="37"/>
      <c r="L4" s="37"/>
      <c r="M4" s="37"/>
      <c r="N4" s="37"/>
      <c r="O4" s="37"/>
      <c r="P4" s="37"/>
      <c r="Q4" s="37"/>
    </row>
    <row r="5" spans="1:17">
      <c r="A5" s="523" t="s">
        <v>264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</row>
    <row r="6" spans="1:17">
      <c r="A6" s="523" t="s">
        <v>209</v>
      </c>
      <c r="B6" s="523"/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523"/>
      <c r="Q6" s="523"/>
    </row>
    <row r="7" spans="1:17" ht="15" customHeight="1">
      <c r="A7" s="269"/>
      <c r="B7" s="271"/>
      <c r="C7" s="359"/>
      <c r="D7" s="359"/>
      <c r="E7" s="359"/>
      <c r="F7" s="359"/>
      <c r="G7" s="359"/>
      <c r="H7" s="359"/>
      <c r="I7" s="359"/>
      <c r="J7" s="359"/>
      <c r="K7" s="37"/>
      <c r="L7" s="37"/>
      <c r="M7" s="37"/>
      <c r="N7" s="37"/>
      <c r="O7" s="37"/>
      <c r="P7" s="37"/>
      <c r="Q7" s="37"/>
    </row>
    <row r="8" spans="1:17" ht="15" customHeight="1">
      <c r="A8" s="269"/>
      <c r="B8" s="271"/>
      <c r="C8" s="359"/>
      <c r="D8" s="359"/>
      <c r="E8" s="359"/>
      <c r="F8" s="359"/>
      <c r="G8" s="359"/>
      <c r="H8" s="359"/>
      <c r="I8" s="359"/>
      <c r="J8" s="359"/>
      <c r="K8" s="37"/>
      <c r="L8" s="37"/>
      <c r="M8" s="37"/>
      <c r="N8" s="37"/>
      <c r="O8" s="37"/>
      <c r="P8" s="37"/>
      <c r="Q8" s="37"/>
    </row>
    <row r="9" spans="1:17" ht="15" customHeight="1">
      <c r="A9" s="269"/>
      <c r="B9" s="359"/>
      <c r="C9" s="359"/>
      <c r="D9" s="359"/>
      <c r="E9" s="359"/>
      <c r="F9" s="359"/>
      <c r="G9" s="359"/>
      <c r="H9" s="359"/>
      <c r="I9" s="359"/>
      <c r="J9" s="359"/>
      <c r="K9" s="37"/>
      <c r="L9" s="37"/>
      <c r="M9" s="37"/>
      <c r="N9" s="37"/>
      <c r="O9" s="37"/>
      <c r="P9" s="37"/>
      <c r="Q9" s="37"/>
    </row>
    <row r="10" spans="1:17" ht="15.75">
      <c r="A10" s="272" t="s">
        <v>311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4"/>
      <c r="M11" s="324"/>
      <c r="N11" s="324"/>
      <c r="O11" s="324"/>
      <c r="P11" s="324"/>
      <c r="Q11" s="324"/>
    </row>
    <row r="12" spans="1:17" ht="47.25">
      <c r="A12" s="311"/>
      <c r="B12" s="311"/>
      <c r="C12" s="312" t="s">
        <v>5</v>
      </c>
      <c r="D12" s="312" t="s">
        <v>6</v>
      </c>
      <c r="E12" s="312" t="s">
        <v>7</v>
      </c>
      <c r="F12" s="312" t="s">
        <v>8</v>
      </c>
      <c r="G12" s="312" t="s">
        <v>9</v>
      </c>
      <c r="H12" s="312" t="s">
        <v>10</v>
      </c>
      <c r="I12" s="312" t="s">
        <v>21</v>
      </c>
      <c r="J12" s="312" t="s">
        <v>11</v>
      </c>
      <c r="K12" s="312" t="s">
        <v>12</v>
      </c>
      <c r="L12" s="312" t="s">
        <v>13</v>
      </c>
      <c r="M12" s="312" t="s">
        <v>14</v>
      </c>
      <c r="N12" s="312" t="s">
        <v>15</v>
      </c>
      <c r="O12" s="312" t="s">
        <v>16</v>
      </c>
      <c r="P12" s="312" t="s">
        <v>17</v>
      </c>
      <c r="Q12" s="312" t="s">
        <v>18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304" t="s">
        <v>104</v>
      </c>
      <c r="C14" s="405">
        <v>42.213114754098363</v>
      </c>
      <c r="D14" s="405">
        <v>58.483754512635379</v>
      </c>
      <c r="E14" s="405">
        <v>65.765765765765778</v>
      </c>
      <c r="F14" s="405">
        <v>41.304347826086953</v>
      </c>
      <c r="G14" s="405">
        <v>53.147877013177158</v>
      </c>
      <c r="H14" s="405">
        <v>50.202429149797567</v>
      </c>
      <c r="I14" s="405">
        <v>40.797186400937868</v>
      </c>
      <c r="J14" s="405">
        <v>54.224464060529634</v>
      </c>
      <c r="K14" s="405">
        <v>49.110595514307811</v>
      </c>
      <c r="L14" s="405">
        <v>54.039735099337747</v>
      </c>
      <c r="M14" s="405">
        <v>42.857142857142854</v>
      </c>
      <c r="N14" s="405">
        <v>50</v>
      </c>
      <c r="O14" s="405">
        <v>50.623441396508731</v>
      </c>
      <c r="P14" s="405">
        <v>45.121951219512198</v>
      </c>
      <c r="Q14" s="406">
        <v>48.19030680302356</v>
      </c>
    </row>
    <row r="15" spans="1:17" ht="15.75">
      <c r="A15" s="47"/>
      <c r="B15" s="304" t="s">
        <v>105</v>
      </c>
      <c r="C15" s="405">
        <v>31.295487627365361</v>
      </c>
      <c r="D15" s="405">
        <v>37.5</v>
      </c>
      <c r="E15" s="405">
        <v>42.545454545454547</v>
      </c>
      <c r="F15" s="405">
        <v>28.670120898100173</v>
      </c>
      <c r="G15" s="405">
        <v>36.122448979591837</v>
      </c>
      <c r="H15" s="405">
        <v>38.032305433186494</v>
      </c>
      <c r="I15" s="405">
        <v>27.850655903128153</v>
      </c>
      <c r="J15" s="405">
        <v>38.404452690166977</v>
      </c>
      <c r="K15" s="405">
        <v>33.473242392444917</v>
      </c>
      <c r="L15" s="405">
        <v>38.498556304138596</v>
      </c>
      <c r="M15" s="405">
        <v>22.5</v>
      </c>
      <c r="N15" s="405">
        <v>37.5</v>
      </c>
      <c r="O15" s="405">
        <v>35.241502683363144</v>
      </c>
      <c r="P15" s="405">
        <v>34.375</v>
      </c>
      <c r="Q15" s="406">
        <v>33.595284872298627</v>
      </c>
    </row>
    <row r="16" spans="1:17" ht="15.75">
      <c r="A16" s="57"/>
      <c r="B16" s="305" t="s">
        <v>19</v>
      </c>
      <c r="C16" s="407">
        <v>37.702946482260977</v>
      </c>
      <c r="D16" s="407">
        <v>49.290060851926974</v>
      </c>
      <c r="E16" s="407">
        <v>55.26315789473685</v>
      </c>
      <c r="F16" s="407">
        <v>36.105188343994314</v>
      </c>
      <c r="G16" s="407">
        <v>46.035805626598467</v>
      </c>
      <c r="H16" s="407">
        <v>45.236668663870581</v>
      </c>
      <c r="I16" s="407">
        <v>35.146443514644346</v>
      </c>
      <c r="J16" s="407">
        <v>47.822822822822822</v>
      </c>
      <c r="K16" s="407">
        <v>42.475512021371323</v>
      </c>
      <c r="L16" s="407">
        <v>47.704982346018049</v>
      </c>
      <c r="M16" s="407">
        <v>33.707865168539328</v>
      </c>
      <c r="N16" s="407">
        <v>45.535714285714285</v>
      </c>
      <c r="O16" s="407">
        <v>44.305657604702425</v>
      </c>
      <c r="P16" s="407">
        <v>40.410958904109592</v>
      </c>
      <c r="Q16" s="408">
        <v>42.059930888648204</v>
      </c>
    </row>
    <row r="17" spans="1:17" ht="15" customHeight="1" thickBot="1">
      <c r="A17" s="306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.75">
      <c r="A21" s="273" t="s">
        <v>312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Q107"/>
  <sheetViews>
    <sheetView zoomScale="75" zoomScaleNormal="75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74" t="s">
        <v>87</v>
      </c>
      <c r="B1" s="275"/>
      <c r="C1" s="275"/>
      <c r="D1" s="275"/>
      <c r="E1" s="275"/>
      <c r="F1" s="275"/>
      <c r="G1" s="275"/>
      <c r="H1" s="275"/>
      <c r="I1" s="275"/>
      <c r="J1" s="275"/>
      <c r="K1" s="47"/>
      <c r="L1" s="47"/>
      <c r="M1" s="47"/>
      <c r="N1" s="47"/>
      <c r="O1" s="47"/>
      <c r="P1" s="492" t="s">
        <v>103</v>
      </c>
      <c r="Q1" s="492"/>
    </row>
    <row r="2" spans="1:17" ht="15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37"/>
      <c r="L2" s="37"/>
      <c r="M2" s="37"/>
      <c r="N2" s="37"/>
      <c r="O2" s="37"/>
      <c r="P2" s="37"/>
      <c r="Q2" s="37"/>
    </row>
    <row r="3" spans="1:17">
      <c r="A3" s="525" t="s">
        <v>265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</row>
    <row r="4" spans="1:17">
      <c r="A4" s="525" t="s">
        <v>195</v>
      </c>
      <c r="B4" s="525"/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525"/>
      <c r="P4" s="525"/>
      <c r="Q4" s="525"/>
    </row>
    <row r="5" spans="1:17" ht="15" customHeight="1">
      <c r="A5" s="274"/>
      <c r="B5" s="361"/>
      <c r="C5" s="361"/>
      <c r="D5" s="361"/>
      <c r="E5" s="361"/>
      <c r="F5" s="361"/>
      <c r="G5" s="361"/>
      <c r="H5" s="361"/>
      <c r="I5" s="361"/>
      <c r="J5" s="361"/>
      <c r="K5" s="37"/>
      <c r="L5" s="37"/>
      <c r="M5" s="37"/>
      <c r="N5" s="37"/>
      <c r="O5" s="37"/>
      <c r="P5" s="37"/>
      <c r="Q5" s="37"/>
    </row>
    <row r="6" spans="1:17" ht="15.75">
      <c r="A6" s="276" t="s">
        <v>212</v>
      </c>
      <c r="B6" s="275"/>
      <c r="C6" s="275"/>
      <c r="D6" s="275"/>
      <c r="E6" s="275"/>
      <c r="F6" s="275"/>
      <c r="G6" s="275"/>
      <c r="H6" s="275"/>
      <c r="I6" s="275"/>
      <c r="J6" s="275"/>
      <c r="K6" s="37"/>
      <c r="L6" s="37"/>
      <c r="M6" s="37"/>
      <c r="N6" s="37"/>
      <c r="O6" s="37"/>
      <c r="P6" s="37"/>
      <c r="Q6" s="37"/>
    </row>
    <row r="7" spans="1:17" ht="15" customHeight="1" thickBot="1">
      <c r="A7" s="324"/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4"/>
      <c r="M7" s="324"/>
      <c r="N7" s="324"/>
      <c r="O7" s="324"/>
      <c r="P7" s="324"/>
      <c r="Q7" s="324"/>
    </row>
    <row r="8" spans="1:17" ht="47.25">
      <c r="A8" s="311"/>
      <c r="B8" s="311"/>
      <c r="C8" s="312" t="s">
        <v>5</v>
      </c>
      <c r="D8" s="312" t="s">
        <v>6</v>
      </c>
      <c r="E8" s="312" t="s">
        <v>7</v>
      </c>
      <c r="F8" s="312" t="s">
        <v>8</v>
      </c>
      <c r="G8" s="312" t="s">
        <v>9</v>
      </c>
      <c r="H8" s="312" t="s">
        <v>10</v>
      </c>
      <c r="I8" s="312" t="s">
        <v>21</v>
      </c>
      <c r="J8" s="312" t="s">
        <v>11</v>
      </c>
      <c r="K8" s="312" t="s">
        <v>12</v>
      </c>
      <c r="L8" s="312" t="s">
        <v>13</v>
      </c>
      <c r="M8" s="312" t="s">
        <v>14</v>
      </c>
      <c r="N8" s="312" t="s">
        <v>15</v>
      </c>
      <c r="O8" s="312" t="s">
        <v>16</v>
      </c>
      <c r="P8" s="312" t="s">
        <v>17</v>
      </c>
      <c r="Q8" s="312" t="s">
        <v>18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304" t="s">
        <v>104</v>
      </c>
      <c r="C10" s="409">
        <v>72.727272727272734</v>
      </c>
      <c r="D10" s="409">
        <v>57.692307692307686</v>
      </c>
      <c r="E10" s="409">
        <v>59.259259259259252</v>
      </c>
      <c r="F10" s="409">
        <v>76.19047619047619</v>
      </c>
      <c r="G10" s="409">
        <v>57.894736842105267</v>
      </c>
      <c r="H10" s="409">
        <v>59.090909090909093</v>
      </c>
      <c r="I10" s="409">
        <v>63.513513513513509</v>
      </c>
      <c r="J10" s="409">
        <v>73.68421052631578</v>
      </c>
      <c r="K10" s="409">
        <v>68.75</v>
      </c>
      <c r="L10" s="409">
        <v>48.275862068965516</v>
      </c>
      <c r="M10" s="409">
        <v>100</v>
      </c>
      <c r="N10" s="409">
        <v>66.666666666666657</v>
      </c>
      <c r="O10" s="409">
        <v>63.076923076923073</v>
      </c>
      <c r="P10" s="409">
        <v>66.666666666666657</v>
      </c>
      <c r="Q10" s="410">
        <v>63.333333333333329</v>
      </c>
    </row>
    <row r="11" spans="1:17" ht="15.75">
      <c r="A11" s="47"/>
      <c r="B11" s="304" t="s">
        <v>105</v>
      </c>
      <c r="C11" s="409">
        <v>70.731707317073173</v>
      </c>
      <c r="D11" s="409">
        <v>83.333333333333343</v>
      </c>
      <c r="E11" s="409">
        <v>81.25</v>
      </c>
      <c r="F11" s="409">
        <v>73.68421052631578</v>
      </c>
      <c r="G11" s="409">
        <v>50</v>
      </c>
      <c r="H11" s="409">
        <v>80</v>
      </c>
      <c r="I11" s="409">
        <v>80.188679245283026</v>
      </c>
      <c r="J11" s="409">
        <v>75</v>
      </c>
      <c r="K11" s="409">
        <v>67.272727272727266</v>
      </c>
      <c r="L11" s="409">
        <v>61.333333333333329</v>
      </c>
      <c r="M11" s="409">
        <v>100</v>
      </c>
      <c r="N11" s="409">
        <v>50</v>
      </c>
      <c r="O11" s="409">
        <v>65.517241379310349</v>
      </c>
      <c r="P11" s="409">
        <v>100</v>
      </c>
      <c r="Q11" s="410">
        <v>72.244897959183675</v>
      </c>
    </row>
    <row r="12" spans="1:17" ht="15.75">
      <c r="A12" s="57"/>
      <c r="B12" s="305" t="s">
        <v>19</v>
      </c>
      <c r="C12" s="411">
        <v>71.962616822429908</v>
      </c>
      <c r="D12" s="411">
        <v>65.789473684210535</v>
      </c>
      <c r="E12" s="411">
        <v>67.441860465116278</v>
      </c>
      <c r="F12" s="411">
        <v>75.247524752475243</v>
      </c>
      <c r="G12" s="411">
        <v>55.172413793103445</v>
      </c>
      <c r="H12" s="411">
        <v>68.103448275862064</v>
      </c>
      <c r="I12" s="411">
        <v>70.472440944881882</v>
      </c>
      <c r="J12" s="411">
        <v>74.193548387096769</v>
      </c>
      <c r="K12" s="411">
        <v>68.067226890756302</v>
      </c>
      <c r="L12" s="411">
        <v>53.403141361256544</v>
      </c>
      <c r="M12" s="411">
        <v>100</v>
      </c>
      <c r="N12" s="411">
        <v>60</v>
      </c>
      <c r="O12" s="411">
        <v>63.829787234042556</v>
      </c>
      <c r="P12" s="411">
        <v>83.333333333333343</v>
      </c>
      <c r="Q12" s="412">
        <v>66.854838709677423</v>
      </c>
    </row>
    <row r="13" spans="1:17" ht="15" customHeight="1" thickBot="1">
      <c r="A13" s="306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</row>
    <row r="14" spans="1:17" ht="1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</row>
    <row r="15" spans="1:17" ht="1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.75">
      <c r="A17" s="277" t="s">
        <v>88</v>
      </c>
      <c r="B17" s="278"/>
      <c r="C17" s="278"/>
      <c r="D17" s="278"/>
      <c r="E17" s="278"/>
      <c r="F17" s="278"/>
      <c r="G17" s="278"/>
      <c r="H17" s="278"/>
      <c r="I17" s="278"/>
      <c r="J17" s="278"/>
      <c r="K17" s="37"/>
      <c r="L17" s="37"/>
      <c r="M17" s="37"/>
      <c r="N17" s="37"/>
      <c r="O17" s="37"/>
      <c r="P17" s="492" t="s">
        <v>103</v>
      </c>
      <c r="Q17" s="492"/>
    </row>
    <row r="18" spans="1:17" ht="15" customHeight="1">
      <c r="A18" s="278"/>
      <c r="B18" s="278"/>
      <c r="C18" s="278"/>
      <c r="D18" s="278"/>
      <c r="E18" s="278"/>
      <c r="F18" s="278"/>
      <c r="G18" s="278"/>
      <c r="H18" s="278"/>
      <c r="I18" s="278"/>
      <c r="J18" s="278"/>
      <c r="K18" s="37"/>
      <c r="L18" s="37"/>
      <c r="M18" s="37"/>
      <c r="N18" s="37"/>
      <c r="O18" s="37"/>
      <c r="P18" s="37"/>
      <c r="Q18" s="37"/>
    </row>
    <row r="19" spans="1:17">
      <c r="A19" s="526" t="s">
        <v>266</v>
      </c>
      <c r="B19" s="526"/>
      <c r="C19" s="526"/>
      <c r="D19" s="526"/>
      <c r="E19" s="526"/>
      <c r="F19" s="526"/>
      <c r="G19" s="526"/>
      <c r="H19" s="526"/>
      <c r="I19" s="526"/>
      <c r="J19" s="526"/>
      <c r="K19" s="526"/>
      <c r="L19" s="526"/>
      <c r="M19" s="526"/>
      <c r="N19" s="526"/>
      <c r="O19" s="526"/>
      <c r="P19" s="526"/>
      <c r="Q19" s="526"/>
    </row>
    <row r="20" spans="1:17">
      <c r="A20" s="526" t="s">
        <v>195</v>
      </c>
      <c r="B20" s="526"/>
      <c r="C20" s="526"/>
      <c r="D20" s="526"/>
      <c r="E20" s="526"/>
      <c r="F20" s="526"/>
      <c r="G20" s="526"/>
      <c r="H20" s="526"/>
      <c r="I20" s="526"/>
      <c r="J20" s="526"/>
      <c r="K20" s="526"/>
      <c r="L20" s="526"/>
      <c r="M20" s="526"/>
      <c r="N20" s="526"/>
      <c r="O20" s="526"/>
      <c r="P20" s="526"/>
      <c r="Q20" s="526"/>
    </row>
    <row r="21" spans="1:17" ht="15" customHeight="1">
      <c r="A21" s="277"/>
      <c r="B21" s="362"/>
      <c r="C21" s="362"/>
      <c r="D21" s="362"/>
      <c r="E21" s="362"/>
      <c r="F21" s="362"/>
      <c r="G21" s="362"/>
      <c r="H21" s="362"/>
      <c r="I21" s="362"/>
      <c r="J21" s="362"/>
      <c r="K21" s="37"/>
      <c r="L21" s="37"/>
      <c r="M21" s="37"/>
      <c r="N21" s="37"/>
      <c r="O21" s="37"/>
      <c r="P21" s="37"/>
      <c r="Q21" s="37"/>
    </row>
    <row r="22" spans="1:17" ht="15.75">
      <c r="A22" s="279" t="s">
        <v>213</v>
      </c>
      <c r="B22" s="278"/>
      <c r="C22" s="278"/>
      <c r="D22" s="278"/>
      <c r="E22" s="278"/>
      <c r="F22" s="278"/>
      <c r="G22" s="278"/>
      <c r="H22" s="278"/>
      <c r="I22" s="278"/>
      <c r="J22" s="278"/>
      <c r="K22" s="37"/>
      <c r="L22" s="37"/>
      <c r="M22" s="37"/>
      <c r="N22" s="37"/>
      <c r="O22" s="37"/>
      <c r="P22" s="37"/>
      <c r="Q22" s="37"/>
    </row>
    <row r="23" spans="1:17" ht="15" customHeight="1" thickBot="1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4"/>
      <c r="M23" s="324"/>
      <c r="N23" s="324"/>
      <c r="O23" s="324"/>
      <c r="P23" s="324"/>
      <c r="Q23" s="324"/>
    </row>
    <row r="24" spans="1:17" ht="47.25">
      <c r="A24" s="311"/>
      <c r="B24" s="311"/>
      <c r="C24" s="312" t="s">
        <v>5</v>
      </c>
      <c r="D24" s="312" t="s">
        <v>6</v>
      </c>
      <c r="E24" s="312" t="s">
        <v>7</v>
      </c>
      <c r="F24" s="312" t="s">
        <v>8</v>
      </c>
      <c r="G24" s="312" t="s">
        <v>9</v>
      </c>
      <c r="H24" s="312" t="s">
        <v>10</v>
      </c>
      <c r="I24" s="312" t="s">
        <v>21</v>
      </c>
      <c r="J24" s="312" t="s">
        <v>11</v>
      </c>
      <c r="K24" s="312" t="s">
        <v>12</v>
      </c>
      <c r="L24" s="312" t="s">
        <v>13</v>
      </c>
      <c r="M24" s="312" t="s">
        <v>14</v>
      </c>
      <c r="N24" s="312" t="s">
        <v>15</v>
      </c>
      <c r="O24" s="312" t="s">
        <v>16</v>
      </c>
      <c r="P24" s="312" t="s">
        <v>17</v>
      </c>
      <c r="Q24" s="312" t="s">
        <v>18</v>
      </c>
    </row>
    <row r="25" spans="1:17" ht="15" customHeight="1">
      <c r="A25" s="47"/>
      <c r="B25" s="4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.75">
      <c r="A26" s="47"/>
      <c r="B26" s="304" t="s">
        <v>104</v>
      </c>
      <c r="C26" s="280">
        <v>0</v>
      </c>
      <c r="D26" s="280">
        <v>11.538461538461538</v>
      </c>
      <c r="E26" s="280">
        <v>3.7037037037037033</v>
      </c>
      <c r="F26" s="280">
        <v>3.1746031746031744</v>
      </c>
      <c r="G26" s="280">
        <v>0</v>
      </c>
      <c r="H26" s="280">
        <v>10.606060606060606</v>
      </c>
      <c r="I26" s="280">
        <v>3.3783783783783785</v>
      </c>
      <c r="J26" s="280">
        <v>0</v>
      </c>
      <c r="K26" s="280">
        <v>6.25</v>
      </c>
      <c r="L26" s="280">
        <v>3.4482758620689653</v>
      </c>
      <c r="M26" s="280">
        <v>0</v>
      </c>
      <c r="N26" s="280">
        <v>0</v>
      </c>
      <c r="O26" s="280">
        <v>1.5384615384615385</v>
      </c>
      <c r="P26" s="280">
        <v>0</v>
      </c>
      <c r="Q26" s="281">
        <v>3.5999999999999996</v>
      </c>
    </row>
    <row r="27" spans="1:17" ht="15.75">
      <c r="A27" s="47"/>
      <c r="B27" s="304" t="s">
        <v>105</v>
      </c>
      <c r="C27" s="280">
        <v>0</v>
      </c>
      <c r="D27" s="280">
        <v>0</v>
      </c>
      <c r="E27" s="280">
        <v>0</v>
      </c>
      <c r="F27" s="280">
        <v>2.6315789473684208</v>
      </c>
      <c r="G27" s="280">
        <v>0</v>
      </c>
      <c r="H27" s="280">
        <v>6</v>
      </c>
      <c r="I27" s="280">
        <v>0.94339622641509435</v>
      </c>
      <c r="J27" s="280">
        <v>0</v>
      </c>
      <c r="K27" s="280">
        <v>9.0909090909090917</v>
      </c>
      <c r="L27" s="280">
        <v>2.666666666666667</v>
      </c>
      <c r="M27" s="280">
        <v>0</v>
      </c>
      <c r="N27" s="280">
        <v>25</v>
      </c>
      <c r="O27" s="280">
        <v>0</v>
      </c>
      <c r="P27" s="280">
        <v>0</v>
      </c>
      <c r="Q27" s="281">
        <v>2.6530612244897958</v>
      </c>
    </row>
    <row r="28" spans="1:17" ht="15.75">
      <c r="A28" s="57"/>
      <c r="B28" s="305" t="s">
        <v>19</v>
      </c>
      <c r="C28" s="280">
        <v>0</v>
      </c>
      <c r="D28" s="280">
        <v>7.8947368421052628</v>
      </c>
      <c r="E28" s="280">
        <v>2.3255813953488373</v>
      </c>
      <c r="F28" s="280">
        <v>2.9702970297029703</v>
      </c>
      <c r="G28" s="280">
        <v>0</v>
      </c>
      <c r="H28" s="280">
        <v>8.6206896551724146</v>
      </c>
      <c r="I28" s="280">
        <v>2.3622047244094486</v>
      </c>
      <c r="J28" s="280">
        <v>0</v>
      </c>
      <c r="K28" s="280">
        <v>7.5630252100840334</v>
      </c>
      <c r="L28" s="280">
        <v>3.1413612565445024</v>
      </c>
      <c r="M28" s="280">
        <v>0</v>
      </c>
      <c r="N28" s="280">
        <v>10</v>
      </c>
      <c r="O28" s="280">
        <v>1.0638297872340425</v>
      </c>
      <c r="P28" s="280">
        <v>0</v>
      </c>
      <c r="Q28" s="282">
        <v>3.225806451612903</v>
      </c>
    </row>
    <row r="29" spans="1:17" ht="15" customHeight="1" thickBot="1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</row>
    <row r="30" spans="1:17" ht="15" customHeight="1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.75">
      <c r="A33" s="283" t="s">
        <v>89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37"/>
      <c r="N33" s="37"/>
      <c r="O33" s="37"/>
      <c r="P33" s="492" t="s">
        <v>103</v>
      </c>
      <c r="Q33" s="492"/>
    </row>
    <row r="34" spans="1:17" ht="15" customHeight="1">
      <c r="A34" s="284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37"/>
      <c r="N34" s="37"/>
      <c r="O34" s="37"/>
      <c r="P34" s="37"/>
      <c r="Q34" s="37"/>
    </row>
    <row r="35" spans="1:17">
      <c r="A35" s="524" t="s">
        <v>267</v>
      </c>
      <c r="B35" s="524"/>
      <c r="C35" s="524"/>
      <c r="D35" s="524"/>
      <c r="E35" s="524"/>
      <c r="F35" s="524"/>
      <c r="G35" s="524"/>
      <c r="H35" s="524"/>
      <c r="I35" s="524"/>
      <c r="J35" s="524"/>
      <c r="K35" s="524"/>
      <c r="L35" s="524"/>
      <c r="M35" s="524"/>
      <c r="N35" s="524"/>
      <c r="O35" s="524"/>
      <c r="P35" s="524"/>
      <c r="Q35" s="524"/>
    </row>
    <row r="36" spans="1:17">
      <c r="A36" s="524" t="s">
        <v>195</v>
      </c>
      <c r="B36" s="524"/>
      <c r="C36" s="524"/>
      <c r="D36" s="524"/>
      <c r="E36" s="524"/>
      <c r="F36" s="524"/>
      <c r="G36" s="524"/>
      <c r="H36" s="524"/>
      <c r="I36" s="524"/>
      <c r="J36" s="524"/>
      <c r="K36" s="524"/>
      <c r="L36" s="524"/>
      <c r="M36" s="524"/>
      <c r="N36" s="524"/>
      <c r="O36" s="524"/>
      <c r="P36" s="524"/>
      <c r="Q36" s="524"/>
    </row>
    <row r="37" spans="1:17" ht="15" customHeight="1">
      <c r="A37" s="283"/>
      <c r="B37" s="360"/>
      <c r="C37" s="360"/>
      <c r="D37" s="360"/>
      <c r="E37" s="360"/>
      <c r="F37" s="360"/>
      <c r="G37" s="360"/>
      <c r="H37" s="360"/>
      <c r="I37" s="360"/>
      <c r="J37" s="360"/>
      <c r="K37" s="284"/>
      <c r="L37" s="284"/>
      <c r="M37" s="37"/>
      <c r="N37" s="37"/>
      <c r="O37" s="37"/>
      <c r="P37" s="37"/>
      <c r="Q37" s="37"/>
    </row>
    <row r="38" spans="1:17" ht="15.75">
      <c r="A38" s="285" t="s">
        <v>214</v>
      </c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37"/>
      <c r="N38" s="37"/>
      <c r="O38" s="37"/>
      <c r="P38" s="37"/>
      <c r="Q38" s="37"/>
    </row>
    <row r="39" spans="1:17" ht="15" customHeight="1" thickBot="1">
      <c r="A39" s="324"/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4"/>
      <c r="M39" s="324"/>
      <c r="N39" s="324"/>
      <c r="O39" s="324"/>
      <c r="P39" s="324"/>
      <c r="Q39" s="324"/>
    </row>
    <row r="40" spans="1:17" ht="47.25">
      <c r="A40" s="311"/>
      <c r="B40" s="311"/>
      <c r="C40" s="312" t="s">
        <v>5</v>
      </c>
      <c r="D40" s="312" t="s">
        <v>6</v>
      </c>
      <c r="E40" s="312" t="s">
        <v>7</v>
      </c>
      <c r="F40" s="312" t="s">
        <v>8</v>
      </c>
      <c r="G40" s="312" t="s">
        <v>9</v>
      </c>
      <c r="H40" s="312" t="s">
        <v>10</v>
      </c>
      <c r="I40" s="312" t="s">
        <v>21</v>
      </c>
      <c r="J40" s="312" t="s">
        <v>11</v>
      </c>
      <c r="K40" s="312" t="s">
        <v>12</v>
      </c>
      <c r="L40" s="312" t="s">
        <v>13</v>
      </c>
      <c r="M40" s="312" t="s">
        <v>14</v>
      </c>
      <c r="N40" s="312" t="s">
        <v>15</v>
      </c>
      <c r="O40" s="312" t="s">
        <v>16</v>
      </c>
      <c r="P40" s="312" t="s">
        <v>17</v>
      </c>
      <c r="Q40" s="312" t="s">
        <v>18</v>
      </c>
    </row>
    <row r="41" spans="1:17" ht="15" customHeight="1">
      <c r="A41" s="47"/>
      <c r="B41" s="4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.75">
      <c r="A42" s="47"/>
      <c r="B42" s="304" t="s">
        <v>104</v>
      </c>
      <c r="C42" s="413">
        <v>27.27272727272727</v>
      </c>
      <c r="D42" s="413">
        <v>30.76923076923077</v>
      </c>
      <c r="E42" s="413">
        <v>37.037037037037038</v>
      </c>
      <c r="F42" s="413">
        <v>20.634920634920633</v>
      </c>
      <c r="G42" s="413">
        <v>42.105263157894733</v>
      </c>
      <c r="H42" s="413">
        <v>30.303030303030305</v>
      </c>
      <c r="I42" s="413">
        <v>33.108108108108105</v>
      </c>
      <c r="J42" s="413">
        <v>26.315789473684209</v>
      </c>
      <c r="K42" s="413">
        <v>23.4375</v>
      </c>
      <c r="L42" s="413">
        <v>30.172413793103448</v>
      </c>
      <c r="M42" s="413">
        <v>0</v>
      </c>
      <c r="N42" s="413">
        <v>33.333333333333329</v>
      </c>
      <c r="O42" s="413">
        <v>33.846153846153847</v>
      </c>
      <c r="P42" s="413">
        <v>33.333333333333329</v>
      </c>
      <c r="Q42" s="414">
        <v>30</v>
      </c>
    </row>
    <row r="43" spans="1:17" ht="15.75">
      <c r="A43" s="47"/>
      <c r="B43" s="304" t="s">
        <v>105</v>
      </c>
      <c r="C43" s="413">
        <v>29.268292682926827</v>
      </c>
      <c r="D43" s="413">
        <v>16.666666666666664</v>
      </c>
      <c r="E43" s="413">
        <v>18.75</v>
      </c>
      <c r="F43" s="413">
        <v>23.684210526315788</v>
      </c>
      <c r="G43" s="413">
        <v>50</v>
      </c>
      <c r="H43" s="413">
        <v>14.000000000000002</v>
      </c>
      <c r="I43" s="413">
        <v>18.867924528301888</v>
      </c>
      <c r="J43" s="413">
        <v>25</v>
      </c>
      <c r="K43" s="413">
        <v>20</v>
      </c>
      <c r="L43" s="413">
        <v>28.000000000000004</v>
      </c>
      <c r="M43" s="413">
        <v>0</v>
      </c>
      <c r="N43" s="413">
        <v>25</v>
      </c>
      <c r="O43" s="413">
        <v>27.586206896551722</v>
      </c>
      <c r="P43" s="413">
        <v>0</v>
      </c>
      <c r="Q43" s="414">
        <v>23.061224489795919</v>
      </c>
    </row>
    <row r="44" spans="1:17" ht="15.75">
      <c r="A44" s="57"/>
      <c r="B44" s="305" t="s">
        <v>19</v>
      </c>
      <c r="C44" s="415">
        <v>28.037383177570092</v>
      </c>
      <c r="D44" s="415">
        <v>26.315789473684209</v>
      </c>
      <c r="E44" s="415">
        <v>30.232558139534881</v>
      </c>
      <c r="F44" s="415">
        <v>21.782178217821784</v>
      </c>
      <c r="G44" s="415">
        <v>44.827586206896555</v>
      </c>
      <c r="H44" s="415">
        <v>23.275862068965516</v>
      </c>
      <c r="I44" s="415">
        <v>27.165354330708663</v>
      </c>
      <c r="J44" s="415">
        <v>25.806451612903224</v>
      </c>
      <c r="K44" s="415">
        <v>21.84873949579832</v>
      </c>
      <c r="L44" s="415">
        <v>29.319371727748688</v>
      </c>
      <c r="M44" s="413">
        <v>0</v>
      </c>
      <c r="N44" s="413">
        <v>30</v>
      </c>
      <c r="O44" s="413">
        <v>31.914893617021278</v>
      </c>
      <c r="P44" s="413">
        <v>16.666666666666664</v>
      </c>
      <c r="Q44" s="416">
        <v>27.258064516129032</v>
      </c>
    </row>
    <row r="45" spans="1:17" ht="15" customHeight="1" thickBot="1">
      <c r="A45" s="306"/>
      <c r="B45" s="306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306"/>
      <c r="P45" s="306"/>
      <c r="Q45" s="306"/>
    </row>
    <row r="46" spans="1:17" ht="15" customHeight="1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498" t="s">
        <v>237</v>
      </c>
      <c r="P49" s="498"/>
      <c r="Q49" s="498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.75">
      <c r="A51" s="286" t="s">
        <v>215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417" t="s">
        <v>216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28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287" t="s">
        <v>217</v>
      </c>
      <c r="C92" s="37"/>
      <c r="D92" s="287" t="s">
        <v>218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287" t="s">
        <v>219</v>
      </c>
      <c r="C93" s="37"/>
      <c r="D93" s="287" t="s">
        <v>220</v>
      </c>
      <c r="E93" s="37"/>
      <c r="F93" s="287"/>
      <c r="G93" s="28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287"/>
      <c r="B94" s="287" t="s">
        <v>221</v>
      </c>
      <c r="C94" s="37"/>
      <c r="D94" s="287" t="s">
        <v>222</v>
      </c>
      <c r="E94" s="37"/>
      <c r="F94" s="287"/>
      <c r="G94" s="28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287" t="s">
        <v>223</v>
      </c>
      <c r="C95" s="37"/>
      <c r="D95" s="287" t="s">
        <v>224</v>
      </c>
      <c r="E95" s="37"/>
      <c r="F95" s="287"/>
      <c r="G95" s="28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287" t="s">
        <v>225</v>
      </c>
      <c r="C96" s="37"/>
      <c r="D96" s="287" t="s">
        <v>226</v>
      </c>
      <c r="E96" s="37"/>
      <c r="F96" s="287"/>
      <c r="G96" s="28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287" t="s">
        <v>227</v>
      </c>
      <c r="C97" s="37"/>
      <c r="D97" s="287" t="s">
        <v>228</v>
      </c>
      <c r="E97" s="37"/>
      <c r="F97" s="287"/>
      <c r="G97" s="28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287" t="s">
        <v>229</v>
      </c>
      <c r="C98" s="37"/>
      <c r="D98" s="287" t="s">
        <v>230</v>
      </c>
      <c r="E98" s="37"/>
      <c r="F98" s="287"/>
      <c r="G98" s="28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287" t="s">
        <v>231</v>
      </c>
      <c r="C99" s="37"/>
      <c r="D99" s="287" t="s">
        <v>232</v>
      </c>
      <c r="E99" s="37"/>
      <c r="F99" s="287"/>
      <c r="G99" s="28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287" t="s">
        <v>233</v>
      </c>
      <c r="C100" s="37"/>
      <c r="D100" s="287" t="s">
        <v>234</v>
      </c>
      <c r="E100" s="37"/>
      <c r="F100" s="287"/>
      <c r="G100" s="28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287" t="s">
        <v>235</v>
      </c>
      <c r="C101" s="37"/>
      <c r="D101" s="287" t="s">
        <v>236</v>
      </c>
      <c r="E101" s="37"/>
      <c r="F101" s="287"/>
      <c r="G101" s="28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287"/>
      <c r="G103" s="28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287"/>
      <c r="G104" s="28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287"/>
      <c r="G105" s="28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</sheetData>
  <mergeCells count="10">
    <mergeCell ref="O49:Q49"/>
    <mergeCell ref="A36:Q36"/>
    <mergeCell ref="P1:Q1"/>
    <mergeCell ref="A3:Q3"/>
    <mergeCell ref="A4:Q4"/>
    <mergeCell ref="P17:Q17"/>
    <mergeCell ref="P33:Q33"/>
    <mergeCell ref="A19:Q19"/>
    <mergeCell ref="A20:Q20"/>
    <mergeCell ref="A35:Q35"/>
  </mergeCells>
  <hyperlinks>
    <hyperlink ref="P1:Q1" location="KPI_list!A1" display="back to KPI list"/>
    <hyperlink ref="P17:Q17" location="KPI_list!A1" display="back to KPI list"/>
    <hyperlink ref="P33:Q33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2"/>
  <sheetViews>
    <sheetView zoomScale="80" zoomScaleNormal="80" workbookViewId="0"/>
  </sheetViews>
  <sheetFormatPr defaultRowHeight="12.75"/>
  <cols>
    <col min="1" max="1" width="11.5703125" customWidth="1"/>
    <col min="2" max="2" width="4.85546875" customWidth="1"/>
    <col min="8" max="8" width="9.85546875" customWidth="1"/>
    <col min="9" max="9" width="10.5703125" customWidth="1"/>
    <col min="11" max="11" width="11.85546875" customWidth="1"/>
  </cols>
  <sheetData>
    <row r="1" spans="1:16">
      <c r="A1" s="418" t="s">
        <v>284</v>
      </c>
      <c r="B1" s="418"/>
      <c r="C1" s="418"/>
      <c r="D1" s="418"/>
      <c r="E1" s="418"/>
      <c r="F1" s="418"/>
      <c r="G1" s="418"/>
    </row>
    <row r="5" spans="1:16">
      <c r="B5" s="3"/>
      <c r="C5" s="3"/>
      <c r="D5" s="3"/>
    </row>
    <row r="6" spans="1:16">
      <c r="A6" s="420" t="s">
        <v>97</v>
      </c>
    </row>
    <row r="7" spans="1:16">
      <c r="A7" s="3" t="s">
        <v>290</v>
      </c>
    </row>
    <row r="9" spans="1:16">
      <c r="A9" s="423" t="s">
        <v>276</v>
      </c>
    </row>
    <row r="11" spans="1:16" ht="38.25">
      <c r="C11" s="439" t="s">
        <v>5</v>
      </c>
      <c r="D11" s="439" t="s">
        <v>6</v>
      </c>
      <c r="E11" s="439" t="s">
        <v>7</v>
      </c>
      <c r="F11" s="439" t="s">
        <v>8</v>
      </c>
      <c r="G11" s="439" t="s">
        <v>9</v>
      </c>
      <c r="H11" s="439" t="s">
        <v>10</v>
      </c>
      <c r="I11" s="439" t="s">
        <v>21</v>
      </c>
      <c r="J11" s="439" t="s">
        <v>11</v>
      </c>
      <c r="K11" s="439" t="s">
        <v>12</v>
      </c>
      <c r="L11" s="439" t="s">
        <v>13</v>
      </c>
      <c r="M11" s="439" t="s">
        <v>14</v>
      </c>
      <c r="N11" s="439" t="s">
        <v>15</v>
      </c>
      <c r="O11" s="439" t="s">
        <v>16</v>
      </c>
      <c r="P11" s="439" t="s">
        <v>17</v>
      </c>
    </row>
    <row r="14" spans="1:16">
      <c r="A14" s="424" t="s">
        <v>19</v>
      </c>
      <c r="B14" s="113"/>
      <c r="C14" s="114">
        <v>73755</v>
      </c>
      <c r="D14" s="114">
        <v>26662</v>
      </c>
      <c r="E14" s="114">
        <v>34028</v>
      </c>
      <c r="F14" s="114">
        <v>69129</v>
      </c>
      <c r="G14" s="114">
        <v>54126</v>
      </c>
      <c r="H14" s="114">
        <v>109566</v>
      </c>
      <c r="I14" s="114">
        <v>195763</v>
      </c>
      <c r="J14" s="114">
        <v>70918</v>
      </c>
      <c r="K14" s="114">
        <v>93007</v>
      </c>
      <c r="L14" s="114">
        <v>136217</v>
      </c>
      <c r="M14" s="114">
        <v>4864</v>
      </c>
      <c r="N14" s="114">
        <v>5029</v>
      </c>
      <c r="O14" s="114">
        <v>81736</v>
      </c>
      <c r="P14" s="114">
        <v>5848</v>
      </c>
    </row>
    <row r="24" spans="1:17">
      <c r="A24" s="421" t="s">
        <v>150</v>
      </c>
    </row>
    <row r="25" spans="1:17">
      <c r="A25" s="3" t="s">
        <v>291</v>
      </c>
    </row>
    <row r="27" spans="1:17">
      <c r="A27" s="423" t="s">
        <v>275</v>
      </c>
    </row>
    <row r="29" spans="1:17" ht="38.25">
      <c r="C29" s="439" t="s">
        <v>5</v>
      </c>
      <c r="D29" s="439" t="s">
        <v>6</v>
      </c>
      <c r="E29" s="439" t="s">
        <v>7</v>
      </c>
      <c r="F29" s="439" t="s">
        <v>8</v>
      </c>
      <c r="G29" s="439" t="s">
        <v>9</v>
      </c>
      <c r="H29" s="439" t="s">
        <v>10</v>
      </c>
      <c r="I29" s="439" t="s">
        <v>21</v>
      </c>
      <c r="J29" s="439" t="s">
        <v>11</v>
      </c>
      <c r="K29" s="439" t="s">
        <v>12</v>
      </c>
      <c r="L29" s="439" t="s">
        <v>13</v>
      </c>
      <c r="M29" s="439" t="s">
        <v>14</v>
      </c>
      <c r="N29" s="439" t="s">
        <v>15</v>
      </c>
      <c r="O29" s="439" t="s">
        <v>16</v>
      </c>
      <c r="P29" s="439" t="s">
        <v>17</v>
      </c>
      <c r="Q29" s="3"/>
    </row>
    <row r="32" spans="1:17">
      <c r="A32" s="424" t="s">
        <v>19</v>
      </c>
      <c r="B32" s="113"/>
      <c r="C32" s="422">
        <v>1663</v>
      </c>
      <c r="D32" s="422">
        <v>493</v>
      </c>
      <c r="E32" s="422">
        <v>608</v>
      </c>
      <c r="F32" s="422">
        <v>1407</v>
      </c>
      <c r="G32" s="422">
        <v>1173</v>
      </c>
      <c r="H32" s="422">
        <v>1669</v>
      </c>
      <c r="I32" s="422">
        <v>4541</v>
      </c>
      <c r="J32" s="422">
        <v>1332</v>
      </c>
      <c r="K32" s="422">
        <v>2246</v>
      </c>
      <c r="L32" s="422">
        <v>2549</v>
      </c>
      <c r="M32" s="422">
        <v>89</v>
      </c>
      <c r="N32" s="422">
        <v>112</v>
      </c>
      <c r="O32" s="422">
        <v>1361</v>
      </c>
      <c r="P32" s="422">
        <v>146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8"/>
  <sheetViews>
    <sheetView zoomScale="90" zoomScaleNormal="90" workbookViewId="0"/>
  </sheetViews>
  <sheetFormatPr defaultRowHeight="12.75"/>
  <cols>
    <col min="1" max="1" width="21" bestFit="1" customWidth="1"/>
    <col min="2" max="2" width="10.28515625" customWidth="1"/>
    <col min="3" max="3" width="9.42578125" customWidth="1"/>
    <col min="4" max="4" width="9.5703125" customWidth="1"/>
    <col min="5" max="5" width="9.140625" customWidth="1"/>
    <col min="6" max="6" width="6.7109375" customWidth="1"/>
    <col min="7" max="7" width="10.28515625" customWidth="1"/>
    <col min="8" max="8" width="12.28515625" customWidth="1"/>
    <col min="9" max="9" width="9" customWidth="1"/>
    <col min="10" max="10" width="12.42578125" customWidth="1"/>
    <col min="11" max="11" width="8.7109375" customWidth="1"/>
    <col min="12" max="12" width="7.7109375" customWidth="1"/>
    <col min="13" max="13" width="9.42578125" customWidth="1"/>
    <col min="14" max="14" width="8" customWidth="1"/>
    <col min="15" max="15" width="10.28515625" customWidth="1"/>
    <col min="16" max="16" width="10.140625" customWidth="1"/>
  </cols>
  <sheetData>
    <row r="1" spans="1:16">
      <c r="A1" s="84" t="s">
        <v>274</v>
      </c>
    </row>
    <row r="2" spans="1:16" ht="18.75" customHeight="1"/>
    <row r="3" spans="1:16" ht="18">
      <c r="A3" s="442" t="s">
        <v>287</v>
      </c>
    </row>
    <row r="4" spans="1:16">
      <c r="A4" s="95"/>
    </row>
    <row r="5" spans="1:16" ht="43.5">
      <c r="B5" s="94" t="s">
        <v>5</v>
      </c>
      <c r="C5" s="94" t="s">
        <v>6</v>
      </c>
      <c r="D5" s="94" t="s">
        <v>7</v>
      </c>
      <c r="E5" s="94" t="s">
        <v>8</v>
      </c>
      <c r="F5" s="94" t="s">
        <v>9</v>
      </c>
      <c r="G5" s="94" t="s">
        <v>10</v>
      </c>
      <c r="H5" s="94" t="s">
        <v>21</v>
      </c>
      <c r="I5" s="94" t="s">
        <v>11</v>
      </c>
      <c r="J5" s="94" t="s">
        <v>12</v>
      </c>
      <c r="K5" s="94" t="s">
        <v>13</v>
      </c>
      <c r="L5" s="94" t="s">
        <v>14</v>
      </c>
      <c r="M5" s="94" t="s">
        <v>15</v>
      </c>
      <c r="N5" s="94" t="s">
        <v>16</v>
      </c>
      <c r="O5" s="94" t="s">
        <v>17</v>
      </c>
      <c r="P5" s="443" t="s">
        <v>18</v>
      </c>
    </row>
    <row r="6" spans="1:16" ht="13.5" thickBot="1">
      <c r="A6" s="92" t="s">
        <v>20</v>
      </c>
      <c r="B6" s="93">
        <v>60</v>
      </c>
      <c r="C6" s="93">
        <v>60</v>
      </c>
      <c r="D6" s="93">
        <v>60</v>
      </c>
      <c r="E6" s="93">
        <v>60</v>
      </c>
      <c r="F6" s="93">
        <v>60</v>
      </c>
      <c r="G6" s="93">
        <v>60</v>
      </c>
      <c r="H6" s="93">
        <v>60</v>
      </c>
      <c r="I6" s="93">
        <v>60</v>
      </c>
      <c r="J6" s="93">
        <v>60</v>
      </c>
      <c r="K6" s="93">
        <v>60</v>
      </c>
      <c r="L6" s="93">
        <v>60</v>
      </c>
      <c r="M6" s="93">
        <v>60</v>
      </c>
      <c r="N6" s="93">
        <v>60</v>
      </c>
      <c r="O6" s="93">
        <v>60</v>
      </c>
      <c r="P6" s="93">
        <v>60</v>
      </c>
    </row>
    <row r="13" spans="1:16" ht="18">
      <c r="A13" s="442" t="s">
        <v>288</v>
      </c>
    </row>
    <row r="15" spans="1:16">
      <c r="B15" s="84" t="s">
        <v>20</v>
      </c>
    </row>
    <row r="16" spans="1:16" ht="14.25">
      <c r="A16" s="89" t="s">
        <v>120</v>
      </c>
      <c r="B16">
        <v>60</v>
      </c>
    </row>
    <row r="17" spans="1:16" ht="14.25">
      <c r="A17" s="90">
        <v>4</v>
      </c>
      <c r="B17">
        <v>60</v>
      </c>
    </row>
    <row r="18" spans="1:16" ht="14.25">
      <c r="A18" s="91">
        <v>3</v>
      </c>
      <c r="B18">
        <v>60</v>
      </c>
    </row>
    <row r="19" spans="1:16" ht="14.25">
      <c r="A19" s="91">
        <v>2</v>
      </c>
      <c r="B19">
        <v>60</v>
      </c>
    </row>
    <row r="20" spans="1:16" ht="14.25">
      <c r="A20" s="91" t="s">
        <v>121</v>
      </c>
      <c r="B20">
        <v>60</v>
      </c>
    </row>
    <row r="22" spans="1:16" s="84" customFormat="1"/>
    <row r="23" spans="1:16" s="84" customFormat="1"/>
    <row r="24" spans="1:16" s="84" customFormat="1"/>
    <row r="25" spans="1:16" ht="18">
      <c r="A25" s="442" t="s">
        <v>289</v>
      </c>
    </row>
    <row r="27" spans="1:16" ht="43.5">
      <c r="A27" s="95"/>
      <c r="B27" s="94" t="s">
        <v>5</v>
      </c>
      <c r="C27" s="94" t="s">
        <v>6</v>
      </c>
      <c r="D27" s="94" t="s">
        <v>7</v>
      </c>
      <c r="E27" s="94" t="s">
        <v>8</v>
      </c>
      <c r="F27" s="94" t="s">
        <v>9</v>
      </c>
      <c r="G27" s="94" t="s">
        <v>10</v>
      </c>
      <c r="H27" s="94" t="s">
        <v>21</v>
      </c>
      <c r="I27" s="94" t="s">
        <v>11</v>
      </c>
      <c r="J27" s="94" t="s">
        <v>12</v>
      </c>
      <c r="K27" s="94" t="s">
        <v>13</v>
      </c>
      <c r="L27" s="94" t="s">
        <v>14</v>
      </c>
      <c r="M27" s="94" t="s">
        <v>15</v>
      </c>
      <c r="N27" s="94" t="s">
        <v>16</v>
      </c>
      <c r="O27" s="94" t="s">
        <v>17</v>
      </c>
      <c r="P27" s="443" t="s">
        <v>18</v>
      </c>
    </row>
    <row r="28" spans="1:16">
      <c r="A28" t="s">
        <v>145</v>
      </c>
      <c r="B28" s="419">
        <v>90</v>
      </c>
      <c r="C28" s="419">
        <v>90</v>
      </c>
      <c r="D28" s="419">
        <v>90</v>
      </c>
      <c r="E28" s="419">
        <v>90</v>
      </c>
      <c r="F28" s="419">
        <v>90</v>
      </c>
      <c r="G28" s="419">
        <v>90</v>
      </c>
      <c r="H28" s="419">
        <v>90</v>
      </c>
      <c r="I28" s="419">
        <v>90</v>
      </c>
      <c r="J28" s="419">
        <v>90</v>
      </c>
      <c r="K28" s="419">
        <v>90</v>
      </c>
      <c r="L28" s="419">
        <v>90</v>
      </c>
      <c r="M28" s="419">
        <v>90</v>
      </c>
      <c r="N28" s="419">
        <v>90</v>
      </c>
      <c r="O28" s="419">
        <v>90</v>
      </c>
      <c r="P28" s="419">
        <v>90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57"/>
  <sheetViews>
    <sheetView tabSelected="1" zoomScale="75" zoomScaleNormal="75" zoomScalePageLayoutView="65" workbookViewId="0"/>
  </sheetViews>
  <sheetFormatPr defaultRowHeight="12.75"/>
  <cols>
    <col min="1" max="16384" width="9.140625" style="3"/>
  </cols>
  <sheetData>
    <row r="1" spans="1:23" ht="15.75">
      <c r="A1" s="445"/>
      <c r="B1" s="5"/>
      <c r="C1" s="6"/>
      <c r="D1" s="7"/>
      <c r="E1" s="7"/>
      <c r="F1" s="7"/>
      <c r="G1" s="7"/>
      <c r="H1" s="7"/>
      <c r="I1" s="8"/>
      <c r="J1" s="7"/>
      <c r="K1" s="9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</row>
    <row r="2" spans="1:23" ht="15.75">
      <c r="A2" s="4"/>
      <c r="B2" s="5"/>
      <c r="C2" s="6"/>
      <c r="D2" s="7"/>
      <c r="E2" s="7"/>
      <c r="F2" s="7"/>
      <c r="G2" s="7"/>
      <c r="H2" s="7"/>
      <c r="I2" s="8"/>
      <c r="J2" s="7"/>
      <c r="K2" s="9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</row>
    <row r="3" spans="1:23" ht="15.75">
      <c r="A3" s="4"/>
      <c r="B3" s="6"/>
      <c r="C3" s="10"/>
      <c r="D3" s="7"/>
      <c r="E3" s="7"/>
      <c r="F3" s="7"/>
      <c r="G3" s="7"/>
      <c r="H3" s="7"/>
      <c r="I3" s="8"/>
      <c r="J3" s="7"/>
      <c r="K3" s="10"/>
      <c r="L3" s="12"/>
      <c r="M3" s="12"/>
      <c r="N3" s="10"/>
      <c r="O3" s="10"/>
      <c r="P3" s="10"/>
      <c r="Q3" s="10"/>
      <c r="R3" s="10"/>
      <c r="S3" s="11"/>
      <c r="T3" s="11"/>
      <c r="U3" s="11"/>
      <c r="V3" s="11"/>
      <c r="W3" s="11"/>
    </row>
    <row r="4" spans="1:23" ht="15.75">
      <c r="A4" s="4"/>
      <c r="B4" s="5"/>
      <c r="C4" s="6"/>
      <c r="D4" s="7"/>
      <c r="E4" s="7"/>
      <c r="F4" s="7"/>
      <c r="G4" s="7"/>
      <c r="H4" s="7"/>
      <c r="I4" s="8"/>
      <c r="J4" s="7"/>
      <c r="K4" s="12"/>
      <c r="L4" s="12"/>
      <c r="M4" s="12"/>
      <c r="N4" s="10"/>
      <c r="O4" s="10"/>
      <c r="P4" s="10"/>
      <c r="Q4" s="10"/>
      <c r="R4" s="10"/>
      <c r="S4" s="11"/>
      <c r="T4" s="11"/>
      <c r="U4" s="11"/>
      <c r="V4" s="11"/>
      <c r="W4" s="11"/>
    </row>
    <row r="5" spans="1:23" ht="15.75">
      <c r="A5" s="4"/>
      <c r="B5" s="5"/>
      <c r="C5" s="6"/>
      <c r="D5" s="7"/>
      <c r="E5" s="7"/>
      <c r="F5" s="7"/>
      <c r="G5" s="7"/>
      <c r="H5" s="7"/>
      <c r="I5" s="8"/>
      <c r="J5" s="7"/>
      <c r="K5" s="12"/>
      <c r="L5" s="12"/>
      <c r="M5" s="12"/>
      <c r="N5" s="10"/>
      <c r="O5" s="10"/>
      <c r="P5" s="10"/>
      <c r="Q5" s="10"/>
      <c r="R5" s="10"/>
      <c r="S5" s="11"/>
      <c r="T5" s="11"/>
      <c r="U5" s="11"/>
      <c r="V5" s="11"/>
      <c r="W5" s="11"/>
    </row>
    <row r="6" spans="1:23" ht="15.75">
      <c r="A6" s="4"/>
      <c r="B6" s="5"/>
      <c r="C6" s="6"/>
      <c r="D6" s="7"/>
      <c r="E6" s="7"/>
      <c r="F6" s="7"/>
      <c r="G6" s="7"/>
      <c r="H6" s="7"/>
      <c r="I6" s="8"/>
      <c r="J6" s="7"/>
      <c r="K6" s="9"/>
      <c r="L6" s="10"/>
      <c r="M6" s="10"/>
      <c r="N6" s="10"/>
      <c r="O6" s="10"/>
      <c r="P6" s="10"/>
      <c r="Q6" s="10"/>
      <c r="R6" s="10"/>
      <c r="S6" s="11"/>
      <c r="T6" s="11"/>
      <c r="U6" s="11"/>
      <c r="V6" s="11"/>
      <c r="W6" s="11"/>
    </row>
    <row r="7" spans="1:23" ht="15.75">
      <c r="A7" s="4"/>
      <c r="B7" s="5"/>
      <c r="C7" s="6"/>
      <c r="D7" s="7"/>
      <c r="E7" s="7"/>
      <c r="F7" s="7"/>
      <c r="G7" s="7"/>
      <c r="H7" s="7"/>
      <c r="I7" s="8"/>
      <c r="J7" s="7"/>
      <c r="K7" s="9"/>
      <c r="L7" s="10"/>
      <c r="M7" s="10"/>
      <c r="N7" s="10"/>
      <c r="O7" s="10"/>
      <c r="P7" s="10"/>
      <c r="Q7" s="10"/>
      <c r="R7" s="10"/>
      <c r="S7" s="11"/>
      <c r="T7" s="11"/>
      <c r="U7" s="11"/>
      <c r="V7" s="11"/>
      <c r="W7" s="11"/>
    </row>
    <row r="8" spans="1:23" ht="15.75">
      <c r="A8" s="4"/>
      <c r="B8" s="5"/>
      <c r="C8" s="6"/>
      <c r="D8" s="7"/>
      <c r="E8" s="7"/>
      <c r="F8" s="7"/>
      <c r="G8" s="7"/>
      <c r="H8" s="7"/>
      <c r="I8" s="8"/>
      <c r="J8" s="7"/>
      <c r="K8" s="9"/>
      <c r="L8" s="10"/>
      <c r="M8" s="10"/>
      <c r="N8" s="10"/>
      <c r="O8" s="10"/>
      <c r="P8" s="10"/>
      <c r="Q8" s="10"/>
      <c r="R8" s="10"/>
      <c r="S8" s="11"/>
      <c r="T8" s="11"/>
      <c r="U8" s="11"/>
      <c r="V8" s="11"/>
      <c r="W8" s="11"/>
    </row>
    <row r="9" spans="1:23" ht="15.75">
      <c r="A9" s="4"/>
      <c r="B9" s="5"/>
      <c r="C9" s="6"/>
      <c r="D9" s="7"/>
      <c r="E9" s="7"/>
      <c r="F9" s="7"/>
      <c r="G9" s="7"/>
      <c r="H9" s="7"/>
      <c r="I9" s="8"/>
      <c r="J9" s="7"/>
      <c r="K9" s="9"/>
      <c r="L9" s="10"/>
      <c r="M9" s="10"/>
      <c r="N9" s="10"/>
      <c r="O9" s="10"/>
      <c r="P9" s="10"/>
      <c r="Q9" s="10"/>
      <c r="R9" s="10"/>
      <c r="S9" s="11"/>
      <c r="T9" s="11"/>
      <c r="U9" s="11"/>
      <c r="V9" s="11"/>
      <c r="W9" s="11"/>
    </row>
    <row r="10" spans="1:23" ht="15.75">
      <c r="A10" s="4"/>
      <c r="B10" s="5"/>
      <c r="C10" s="6"/>
      <c r="D10" s="7"/>
      <c r="E10" s="7"/>
      <c r="F10" s="7"/>
      <c r="G10" s="7"/>
      <c r="H10" s="7"/>
      <c r="I10" s="8"/>
      <c r="J10" s="7"/>
      <c r="K10" s="9"/>
      <c r="L10" s="10"/>
      <c r="M10" s="10"/>
      <c r="N10" s="10"/>
      <c r="O10" s="10"/>
      <c r="P10" s="10"/>
      <c r="Q10" s="10"/>
      <c r="R10" s="10"/>
      <c r="S10" s="11"/>
      <c r="T10" s="11"/>
      <c r="U10" s="11"/>
      <c r="V10" s="11"/>
      <c r="W10" s="11"/>
    </row>
    <row r="11" spans="1:23" ht="15.75">
      <c r="A11" s="4"/>
      <c r="B11" s="5"/>
      <c r="C11" s="6"/>
      <c r="D11" s="7"/>
      <c r="E11" s="7"/>
      <c r="F11" s="7"/>
      <c r="G11" s="7"/>
      <c r="H11" s="7"/>
      <c r="I11" s="8"/>
      <c r="J11" s="7"/>
      <c r="K11" s="9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</row>
    <row r="12" spans="1:23" ht="15.75">
      <c r="A12" s="13"/>
      <c r="B12" s="5"/>
      <c r="C12" s="6"/>
      <c r="D12" s="7"/>
      <c r="E12" s="7"/>
      <c r="F12" s="7"/>
      <c r="G12" s="7"/>
      <c r="H12" s="7"/>
      <c r="I12" s="8"/>
      <c r="J12" s="7"/>
      <c r="K12" s="9"/>
      <c r="L12" s="10"/>
      <c r="M12" s="10"/>
      <c r="N12" s="10"/>
      <c r="O12" s="10"/>
      <c r="P12" s="10"/>
      <c r="Q12" s="10"/>
      <c r="R12" s="10"/>
      <c r="S12" s="11"/>
      <c r="T12" s="11"/>
      <c r="U12" s="11"/>
      <c r="V12" s="11"/>
      <c r="W12" s="11"/>
    </row>
    <row r="13" spans="1:23" ht="15.75">
      <c r="A13" s="4"/>
      <c r="B13" s="5"/>
      <c r="C13" s="6"/>
      <c r="D13" s="7"/>
      <c r="E13" s="7"/>
      <c r="F13" s="7"/>
      <c r="G13" s="7"/>
      <c r="H13" s="7"/>
      <c r="I13" s="8"/>
      <c r="J13" s="7"/>
      <c r="K13" s="9"/>
      <c r="L13" s="10"/>
      <c r="M13" s="10"/>
      <c r="N13" s="10"/>
      <c r="O13" s="10"/>
      <c r="P13" s="10"/>
      <c r="Q13" s="10"/>
      <c r="R13" s="10"/>
      <c r="S13" s="11"/>
      <c r="T13" s="11"/>
      <c r="U13" s="11"/>
      <c r="V13" s="11"/>
      <c r="W13" s="11"/>
    </row>
    <row r="14" spans="1:23" ht="15.75">
      <c r="A14" s="4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2"/>
      <c r="N14" s="10"/>
      <c r="O14" s="10"/>
      <c r="P14" s="10"/>
      <c r="Q14" s="10"/>
      <c r="R14" s="10"/>
      <c r="S14" s="11"/>
      <c r="T14" s="11"/>
      <c r="U14" s="11"/>
      <c r="V14" s="11"/>
      <c r="W14" s="11"/>
    </row>
    <row r="15" spans="1:23" ht="15.75">
      <c r="A15" s="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5"/>
      <c r="M15" s="12"/>
      <c r="N15" s="10"/>
      <c r="O15" s="10"/>
      <c r="P15" s="10"/>
      <c r="Q15" s="10"/>
      <c r="R15" s="10"/>
      <c r="S15" s="11"/>
      <c r="T15" s="11"/>
      <c r="U15" s="11"/>
      <c r="V15" s="11"/>
      <c r="W15" s="11"/>
    </row>
    <row r="16" spans="1:23" ht="30">
      <c r="A16" s="478"/>
      <c r="B16" s="479"/>
      <c r="C16" s="479"/>
      <c r="D16" s="479"/>
      <c r="E16" s="479"/>
      <c r="F16" s="479"/>
      <c r="G16" s="479"/>
      <c r="H16" s="479"/>
      <c r="I16" s="479"/>
      <c r="J16" s="479"/>
      <c r="K16" s="479"/>
      <c r="L16" s="5"/>
      <c r="M16" s="12"/>
      <c r="N16" s="10"/>
      <c r="O16" s="10"/>
      <c r="P16" s="10"/>
      <c r="Q16" s="10"/>
      <c r="R16" s="10"/>
      <c r="S16" s="11"/>
      <c r="T16" s="11"/>
      <c r="U16" s="11"/>
      <c r="V16" s="11"/>
      <c r="W16" s="11"/>
    </row>
    <row r="17" spans="1:23" ht="45">
      <c r="A17" s="482" t="s">
        <v>23</v>
      </c>
      <c r="B17" s="482"/>
      <c r="C17" s="482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2"/>
      <c r="R17" s="482"/>
      <c r="S17" s="482"/>
      <c r="T17" s="482"/>
      <c r="U17" s="482"/>
      <c r="V17" s="482"/>
      <c r="W17" s="482"/>
    </row>
    <row r="18" spans="1:23" ht="30">
      <c r="A18" s="480" t="s">
        <v>106</v>
      </c>
      <c r="B18" s="480"/>
      <c r="C18" s="480"/>
      <c r="D18" s="480"/>
      <c r="E18" s="480"/>
      <c r="F18" s="480"/>
      <c r="G18" s="480"/>
      <c r="H18" s="480"/>
      <c r="I18" s="480"/>
      <c r="J18" s="480"/>
      <c r="K18" s="480"/>
      <c r="L18" s="480"/>
      <c r="M18" s="480"/>
      <c r="N18" s="480"/>
      <c r="O18" s="480"/>
      <c r="P18" s="480"/>
      <c r="Q18" s="480"/>
      <c r="R18" s="480"/>
      <c r="S18" s="480"/>
      <c r="T18" s="480"/>
      <c r="U18" s="480"/>
      <c r="V18" s="480"/>
      <c r="W18" s="480"/>
    </row>
    <row r="19" spans="1:23" ht="30">
      <c r="A19" s="481" t="s">
        <v>107</v>
      </c>
      <c r="B19" s="481"/>
      <c r="C19" s="481"/>
      <c r="D19" s="481"/>
      <c r="E19" s="481"/>
      <c r="F19" s="481"/>
      <c r="G19" s="481"/>
      <c r="H19" s="481"/>
      <c r="I19" s="481"/>
      <c r="J19" s="481"/>
      <c r="K19" s="481"/>
      <c r="L19" s="481"/>
      <c r="M19" s="481"/>
      <c r="N19" s="481"/>
      <c r="O19" s="481"/>
      <c r="P19" s="481"/>
      <c r="Q19" s="481"/>
      <c r="R19" s="481"/>
      <c r="S19" s="481"/>
      <c r="T19" s="481"/>
      <c r="U19" s="481"/>
      <c r="V19" s="481"/>
      <c r="W19" s="481"/>
    </row>
    <row r="20" spans="1:2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spans="1:2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spans="1:2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spans="1:2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spans="1:2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spans="1:2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spans="1:2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</sheetData>
  <mergeCells count="4">
    <mergeCell ref="A16:K16"/>
    <mergeCell ref="A18:W18"/>
    <mergeCell ref="A19:W19"/>
    <mergeCell ref="A17:W17"/>
  </mergeCells>
  <pageMargins left="0.62992125984251968" right="0.23622047244094491" top="0.39370078740157483" bottom="0.27559055118110237" header="0" footer="0.19685039370078741"/>
  <pageSetup paperSize="9" scale="65" orientation="landscape" r:id="rId1"/>
  <headerFooter differentFirst="1"/>
  <drawing r:id="rId2"/>
  <legacyDrawing r:id="rId3"/>
  <oleObjects>
    <oleObject shapeId="1025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W51"/>
  <sheetViews>
    <sheetView zoomScale="75" zoomScaleNormal="75" zoomScalePageLayoutView="65" workbookViewId="0"/>
  </sheetViews>
  <sheetFormatPr defaultRowHeight="15"/>
  <cols>
    <col min="1" max="16384" width="9.140625" style="16"/>
  </cols>
  <sheetData>
    <row r="1" spans="1:23" ht="15.75" customHeight="1">
      <c r="A1" s="20"/>
      <c r="B1" s="21" t="s">
        <v>24</v>
      </c>
      <c r="C1" s="22"/>
      <c r="D1" s="23"/>
      <c r="E1" s="23"/>
      <c r="F1" s="23"/>
      <c r="G1" s="23"/>
      <c r="H1" s="23"/>
      <c r="I1" s="31"/>
      <c r="J1" s="23"/>
      <c r="K1" s="32"/>
      <c r="L1" s="22"/>
      <c r="M1" s="33"/>
      <c r="N1" s="23"/>
      <c r="O1" s="23"/>
      <c r="P1" s="23"/>
      <c r="Q1" s="23"/>
      <c r="R1" s="37"/>
      <c r="S1" s="37"/>
      <c r="T1" s="37"/>
      <c r="U1" s="37"/>
      <c r="V1" s="37"/>
      <c r="W1" s="37"/>
    </row>
    <row r="2" spans="1:23" ht="15.75" customHeight="1">
      <c r="A2" s="20"/>
      <c r="B2" s="22"/>
      <c r="C2" s="22"/>
      <c r="D2" s="23"/>
      <c r="E2" s="23"/>
      <c r="F2" s="23"/>
      <c r="G2" s="23"/>
      <c r="H2" s="23"/>
      <c r="I2" s="31"/>
      <c r="J2" s="23"/>
      <c r="K2" s="32"/>
      <c r="L2" s="22"/>
      <c r="M2" s="33"/>
      <c r="N2" s="23"/>
      <c r="O2" s="23"/>
      <c r="P2" s="23"/>
      <c r="Q2" s="23"/>
      <c r="R2" s="37"/>
      <c r="S2" s="37"/>
      <c r="T2" s="37"/>
      <c r="U2" s="37"/>
      <c r="V2" s="37"/>
      <c r="W2" s="37"/>
    </row>
    <row r="3" spans="1:23" ht="15.75" customHeight="1">
      <c r="A3" s="20"/>
      <c r="B3" s="483"/>
      <c r="C3" s="484"/>
      <c r="D3" s="484"/>
      <c r="E3" s="485"/>
      <c r="F3" s="34" t="s">
        <v>25</v>
      </c>
      <c r="G3" s="34" t="s">
        <v>26</v>
      </c>
      <c r="H3" s="34" t="s">
        <v>27</v>
      </c>
      <c r="I3" s="34" t="s">
        <v>28</v>
      </c>
      <c r="J3" s="34" t="s">
        <v>29</v>
      </c>
      <c r="K3" s="34" t="s">
        <v>30</v>
      </c>
      <c r="L3" s="34" t="s">
        <v>31</v>
      </c>
      <c r="M3" s="34" t="s">
        <v>32</v>
      </c>
      <c r="N3" s="34" t="s">
        <v>33</v>
      </c>
      <c r="O3" s="34" t="s">
        <v>34</v>
      </c>
      <c r="P3" s="34" t="s">
        <v>35</v>
      </c>
      <c r="Q3" s="34" t="s">
        <v>36</v>
      </c>
      <c r="R3" s="37"/>
      <c r="S3" s="37"/>
      <c r="T3" s="37"/>
      <c r="U3" s="37"/>
      <c r="V3" s="37"/>
      <c r="W3" s="37"/>
    </row>
    <row r="4" spans="1:23" ht="15.75" customHeight="1">
      <c r="A4" s="20"/>
      <c r="B4" s="486" t="s">
        <v>37</v>
      </c>
      <c r="C4" s="487"/>
      <c r="D4" s="487"/>
      <c r="E4" s="488"/>
      <c r="F4" s="1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7"/>
      <c r="S4" s="37"/>
      <c r="T4" s="37"/>
      <c r="U4" s="37"/>
      <c r="V4" s="37"/>
      <c r="W4" s="37"/>
    </row>
    <row r="5" spans="1:23" ht="15.75" customHeight="1">
      <c r="A5" s="20"/>
      <c r="B5" s="486" t="s">
        <v>38</v>
      </c>
      <c r="C5" s="487"/>
      <c r="D5" s="487"/>
      <c r="E5" s="488"/>
      <c r="F5" s="17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7"/>
      <c r="S5" s="37"/>
      <c r="T5" s="37"/>
      <c r="U5" s="37"/>
      <c r="V5" s="37"/>
      <c r="W5" s="37"/>
    </row>
    <row r="6" spans="1:23" ht="15.75" customHeight="1">
      <c r="A6" s="20"/>
      <c r="B6" s="486" t="s">
        <v>39</v>
      </c>
      <c r="C6" s="487"/>
      <c r="D6" s="487"/>
      <c r="E6" s="488"/>
      <c r="F6" s="17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7"/>
      <c r="S6" s="37"/>
      <c r="T6" s="37"/>
      <c r="U6" s="37"/>
      <c r="V6" s="37"/>
      <c r="W6" s="37"/>
    </row>
    <row r="7" spans="1:23" ht="15.75" customHeight="1">
      <c r="A7" s="20"/>
      <c r="B7" s="486" t="s">
        <v>40</v>
      </c>
      <c r="C7" s="487"/>
      <c r="D7" s="487"/>
      <c r="E7" s="488"/>
      <c r="F7" s="36"/>
      <c r="G7" s="17"/>
      <c r="H7" s="35"/>
      <c r="I7" s="35"/>
      <c r="J7" s="35"/>
      <c r="K7" s="35"/>
      <c r="L7" s="35"/>
      <c r="M7" s="35"/>
      <c r="N7" s="35"/>
      <c r="O7" s="35"/>
      <c r="P7" s="35"/>
      <c r="Q7" s="35"/>
      <c r="R7" s="37"/>
      <c r="S7" s="37"/>
      <c r="T7" s="37"/>
      <c r="U7" s="37"/>
      <c r="V7" s="37"/>
      <c r="W7" s="37"/>
    </row>
    <row r="8" spans="1:23" ht="15.75" customHeight="1">
      <c r="A8" s="20"/>
      <c r="B8" s="486" t="s">
        <v>41</v>
      </c>
      <c r="C8" s="487"/>
      <c r="D8" s="487"/>
      <c r="E8" s="488"/>
      <c r="F8" s="36"/>
      <c r="G8" s="35"/>
      <c r="H8" s="18"/>
      <c r="I8" s="35"/>
      <c r="J8" s="35"/>
      <c r="K8" s="35"/>
      <c r="L8" s="35"/>
      <c r="M8" s="35"/>
      <c r="N8" s="35"/>
      <c r="O8" s="35"/>
      <c r="P8" s="35"/>
      <c r="Q8" s="35"/>
      <c r="R8" s="37"/>
      <c r="S8" s="37"/>
      <c r="T8" s="37"/>
      <c r="U8" s="37"/>
      <c r="V8" s="37"/>
      <c r="W8" s="37"/>
    </row>
    <row r="9" spans="1:23" ht="15.75" customHeight="1">
      <c r="A9" s="20"/>
      <c r="B9" s="486" t="s">
        <v>42</v>
      </c>
      <c r="C9" s="487"/>
      <c r="D9" s="487"/>
      <c r="E9" s="488"/>
      <c r="F9" s="36"/>
      <c r="G9" s="35"/>
      <c r="H9" s="35"/>
      <c r="I9" s="17"/>
      <c r="J9" s="35"/>
      <c r="K9" s="35"/>
      <c r="L9" s="35"/>
      <c r="M9" s="35"/>
      <c r="N9" s="35"/>
      <c r="O9" s="35"/>
      <c r="P9" s="35"/>
      <c r="Q9" s="35"/>
      <c r="R9" s="37"/>
      <c r="S9" s="37"/>
      <c r="T9" s="37"/>
      <c r="U9" s="37"/>
      <c r="V9" s="37"/>
      <c r="W9" s="37"/>
    </row>
    <row r="10" spans="1:23" ht="15.75" customHeight="1">
      <c r="A10" s="20"/>
      <c r="B10" s="486" t="s">
        <v>43</v>
      </c>
      <c r="C10" s="487"/>
      <c r="D10" s="487"/>
      <c r="E10" s="488"/>
      <c r="F10" s="36"/>
      <c r="G10" s="35"/>
      <c r="H10" s="35"/>
      <c r="I10" s="35"/>
      <c r="J10" s="19"/>
      <c r="K10" s="35"/>
      <c r="L10" s="35"/>
      <c r="M10" s="35"/>
      <c r="N10" s="35"/>
      <c r="O10" s="35"/>
      <c r="P10" s="35"/>
      <c r="Q10" s="35"/>
      <c r="R10" s="37"/>
      <c r="S10" s="37"/>
      <c r="T10" s="37"/>
      <c r="U10" s="37"/>
      <c r="V10" s="37"/>
      <c r="W10" s="37"/>
    </row>
    <row r="11" spans="1:23" ht="15.75" customHeight="1">
      <c r="A11" s="20"/>
      <c r="B11" s="486" t="s">
        <v>44</v>
      </c>
      <c r="C11" s="487"/>
      <c r="D11" s="487"/>
      <c r="E11" s="488"/>
      <c r="F11" s="36"/>
      <c r="G11" s="35"/>
      <c r="H11" s="35"/>
      <c r="I11" s="35"/>
      <c r="J11" s="35"/>
      <c r="K11" s="17"/>
      <c r="L11" s="35"/>
      <c r="M11" s="35"/>
      <c r="N11" s="35"/>
      <c r="O11" s="35"/>
      <c r="P11" s="35"/>
      <c r="Q11" s="35"/>
      <c r="R11" s="37"/>
      <c r="S11" s="37"/>
      <c r="T11" s="37"/>
      <c r="U11" s="37"/>
      <c r="V11" s="37"/>
      <c r="W11" s="37"/>
    </row>
    <row r="12" spans="1:23" ht="15.75" customHeight="1">
      <c r="A12" s="20"/>
      <c r="B12" s="486" t="s">
        <v>45</v>
      </c>
      <c r="C12" s="487"/>
      <c r="D12" s="487"/>
      <c r="E12" s="488"/>
      <c r="F12" s="36"/>
      <c r="G12" s="35"/>
      <c r="H12" s="35"/>
      <c r="I12" s="35"/>
      <c r="J12" s="35"/>
      <c r="K12" s="35"/>
      <c r="L12" s="19"/>
      <c r="M12" s="35"/>
      <c r="N12" s="35"/>
      <c r="O12" s="35"/>
      <c r="P12" s="35"/>
      <c r="Q12" s="35"/>
      <c r="R12" s="37"/>
      <c r="S12" s="37"/>
      <c r="T12" s="37"/>
      <c r="U12" s="37"/>
      <c r="V12" s="37"/>
      <c r="W12" s="37"/>
    </row>
    <row r="13" spans="1:23" ht="15.75" customHeight="1">
      <c r="A13" s="20"/>
      <c r="B13" s="486" t="s">
        <v>46</v>
      </c>
      <c r="C13" s="487"/>
      <c r="D13" s="487"/>
      <c r="E13" s="488"/>
      <c r="F13" s="36"/>
      <c r="G13" s="35"/>
      <c r="H13" s="35"/>
      <c r="I13" s="35"/>
      <c r="J13" s="35"/>
      <c r="K13" s="35"/>
      <c r="L13" s="35"/>
      <c r="M13" s="17"/>
      <c r="N13" s="35"/>
      <c r="O13" s="35"/>
      <c r="P13" s="35"/>
      <c r="Q13" s="35"/>
      <c r="R13" s="37"/>
      <c r="S13" s="37"/>
      <c r="T13" s="37"/>
      <c r="U13" s="37"/>
      <c r="V13" s="37"/>
      <c r="W13" s="37"/>
    </row>
    <row r="14" spans="1:23" ht="15.75" customHeight="1">
      <c r="A14" s="20"/>
      <c r="B14" s="486" t="s">
        <v>47</v>
      </c>
      <c r="C14" s="487"/>
      <c r="D14" s="487"/>
      <c r="E14" s="488"/>
      <c r="F14" s="36"/>
      <c r="G14" s="35"/>
      <c r="H14" s="35"/>
      <c r="I14" s="35"/>
      <c r="J14" s="35"/>
      <c r="K14" s="35"/>
      <c r="L14" s="35"/>
      <c r="M14" s="35"/>
      <c r="N14" s="19"/>
      <c r="O14" s="35"/>
      <c r="P14" s="35"/>
      <c r="Q14" s="35"/>
      <c r="R14" s="37"/>
      <c r="S14" s="37"/>
      <c r="T14" s="37"/>
      <c r="U14" s="37"/>
      <c r="V14" s="37"/>
      <c r="W14" s="37"/>
    </row>
    <row r="15" spans="1:23" ht="15.75" customHeight="1">
      <c r="A15" s="20"/>
      <c r="B15" s="486" t="s">
        <v>48</v>
      </c>
      <c r="C15" s="487"/>
      <c r="D15" s="487"/>
      <c r="E15" s="488"/>
      <c r="F15" s="36"/>
      <c r="G15" s="35"/>
      <c r="H15" s="35"/>
      <c r="I15" s="35"/>
      <c r="J15" s="35"/>
      <c r="K15" s="35"/>
      <c r="L15" s="35"/>
      <c r="M15" s="35"/>
      <c r="N15" s="35"/>
      <c r="O15" s="19"/>
      <c r="P15" s="35"/>
      <c r="Q15" s="35"/>
      <c r="R15" s="37"/>
      <c r="S15" s="37"/>
      <c r="T15" s="37"/>
      <c r="U15" s="37"/>
      <c r="V15" s="37"/>
      <c r="W15" s="37"/>
    </row>
    <row r="16" spans="1:23" ht="15.75" customHeight="1">
      <c r="A16" s="20"/>
      <c r="B16" s="486" t="s">
        <v>49</v>
      </c>
      <c r="C16" s="487"/>
      <c r="D16" s="487"/>
      <c r="E16" s="488"/>
      <c r="F16" s="36"/>
      <c r="G16" s="35"/>
      <c r="H16" s="35"/>
      <c r="I16" s="35"/>
      <c r="J16" s="35"/>
      <c r="K16" s="35"/>
      <c r="L16" s="35"/>
      <c r="M16" s="35"/>
      <c r="N16" s="35"/>
      <c r="O16" s="35"/>
      <c r="P16" s="17"/>
      <c r="Q16" s="35"/>
      <c r="R16" s="37"/>
      <c r="S16" s="37"/>
      <c r="T16" s="37"/>
      <c r="U16" s="37"/>
      <c r="V16" s="37"/>
      <c r="W16" s="37"/>
    </row>
    <row r="17" spans="1:23" ht="15.75" customHeight="1">
      <c r="A17" s="20"/>
      <c r="B17" s="486" t="s">
        <v>50</v>
      </c>
      <c r="C17" s="487"/>
      <c r="D17" s="487"/>
      <c r="E17" s="488"/>
      <c r="F17" s="36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7"/>
      <c r="R17" s="37"/>
      <c r="S17" s="37"/>
      <c r="T17" s="37"/>
      <c r="U17" s="37"/>
      <c r="V17" s="37"/>
      <c r="W17" s="37"/>
    </row>
    <row r="18" spans="1:23" ht="15.75" customHeight="1">
      <c r="A18" s="20"/>
      <c r="B18" s="22"/>
      <c r="C18" s="22"/>
      <c r="D18" s="23"/>
      <c r="E18" s="23"/>
      <c r="F18" s="23"/>
      <c r="G18" s="23"/>
      <c r="H18" s="23"/>
      <c r="I18" s="31"/>
      <c r="J18" s="23"/>
      <c r="K18" s="32"/>
      <c r="L18" s="22"/>
      <c r="M18" s="33"/>
      <c r="N18" s="23"/>
      <c r="O18" s="23"/>
      <c r="P18" s="23"/>
      <c r="Q18" s="23"/>
      <c r="R18" s="37"/>
      <c r="S18" s="37"/>
      <c r="T18" s="37"/>
      <c r="U18" s="37"/>
      <c r="V18" s="37"/>
      <c r="W18" s="37"/>
    </row>
    <row r="19" spans="1:23" ht="15.75" customHeight="1">
      <c r="A19" s="20"/>
      <c r="B19" s="20"/>
      <c r="C19" s="20"/>
      <c r="D19" s="24"/>
      <c r="E19" s="24"/>
      <c r="F19" s="24"/>
      <c r="G19" s="24"/>
      <c r="H19" s="24"/>
      <c r="I19" s="31"/>
      <c r="J19" s="24"/>
      <c r="K19" s="32"/>
      <c r="L19" s="20"/>
      <c r="M19" s="33"/>
      <c r="N19" s="24"/>
      <c r="O19" s="24"/>
      <c r="P19" s="24"/>
      <c r="Q19" s="24"/>
      <c r="R19" s="38"/>
      <c r="S19" s="38"/>
      <c r="T19" s="38"/>
      <c r="U19" s="38"/>
      <c r="V19" s="37"/>
      <c r="W19" s="37"/>
    </row>
    <row r="20" spans="1:23" ht="15.75" customHeight="1">
      <c r="A20" s="20"/>
      <c r="B20" s="20" t="s">
        <v>51</v>
      </c>
      <c r="C20" s="20"/>
      <c r="D20" s="24"/>
      <c r="E20" s="24"/>
      <c r="F20" s="24"/>
      <c r="G20" s="24"/>
      <c r="H20" s="24"/>
      <c r="I20" s="31"/>
      <c r="J20" s="24"/>
      <c r="K20" s="32"/>
      <c r="L20" s="20"/>
      <c r="M20" s="33"/>
      <c r="N20" s="24"/>
      <c r="O20" s="24"/>
      <c r="P20" s="24"/>
      <c r="Q20" s="24"/>
      <c r="R20" s="38"/>
      <c r="S20" s="38"/>
      <c r="T20" s="38"/>
      <c r="U20" s="38"/>
      <c r="V20" s="37"/>
      <c r="W20" s="37"/>
    </row>
    <row r="21" spans="1:23" ht="24" customHeight="1">
      <c r="A21" s="20"/>
      <c r="B21" s="25" t="s">
        <v>52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38"/>
      <c r="S21" s="38"/>
      <c r="T21" s="38"/>
      <c r="U21" s="38"/>
      <c r="V21" s="37"/>
      <c r="W21" s="37"/>
    </row>
    <row r="22" spans="1:23" ht="15.75" customHeight="1">
      <c r="A22" s="20"/>
      <c r="B22" s="25" t="s">
        <v>53</v>
      </c>
      <c r="C22" s="24"/>
      <c r="D22" s="24"/>
      <c r="E22" s="24"/>
      <c r="F22" s="24"/>
      <c r="G22" s="24"/>
      <c r="H22" s="24"/>
      <c r="I22" s="31"/>
      <c r="J22" s="24"/>
      <c r="K22" s="32"/>
      <c r="L22" s="24"/>
      <c r="M22" s="33"/>
      <c r="N22" s="24"/>
      <c r="O22" s="24"/>
      <c r="P22" s="24"/>
      <c r="Q22" s="24"/>
      <c r="R22" s="38"/>
      <c r="S22" s="38"/>
      <c r="T22" s="38"/>
      <c r="U22" s="38"/>
      <c r="V22" s="37"/>
      <c r="W22" s="37"/>
    </row>
    <row r="23" spans="1:23" ht="15.75" customHeight="1">
      <c r="A23" s="20"/>
      <c r="B23" s="25" t="s">
        <v>54</v>
      </c>
      <c r="C23" s="24"/>
      <c r="D23" s="24"/>
      <c r="E23" s="24"/>
      <c r="F23" s="24"/>
      <c r="G23" s="24"/>
      <c r="H23" s="24"/>
      <c r="I23" s="31"/>
      <c r="J23" s="24"/>
      <c r="K23" s="32"/>
      <c r="L23" s="24"/>
      <c r="M23" s="33"/>
      <c r="N23" s="24"/>
      <c r="O23" s="24"/>
      <c r="P23" s="24"/>
      <c r="Q23" s="24"/>
      <c r="R23" s="38"/>
      <c r="S23" s="38"/>
      <c r="T23" s="38"/>
      <c r="U23" s="38"/>
      <c r="V23" s="37"/>
      <c r="W23" s="37"/>
    </row>
    <row r="24" spans="1:23" ht="24" customHeight="1">
      <c r="A24" s="20"/>
      <c r="B24" s="24" t="s">
        <v>55</v>
      </c>
      <c r="C24" s="20"/>
      <c r="D24" s="24"/>
      <c r="E24" s="24"/>
      <c r="F24" s="24"/>
      <c r="G24" s="24"/>
      <c r="H24" s="24"/>
      <c r="I24" s="31"/>
      <c r="J24" s="24"/>
      <c r="K24" s="32"/>
      <c r="L24" s="20"/>
      <c r="M24" s="24"/>
      <c r="N24" s="24"/>
      <c r="O24" s="24"/>
      <c r="P24" s="24"/>
      <c r="Q24" s="24"/>
      <c r="R24" s="38"/>
      <c r="S24" s="38"/>
      <c r="T24" s="38"/>
      <c r="U24" s="38"/>
      <c r="V24" s="37"/>
      <c r="W24" s="37"/>
    </row>
    <row r="25" spans="1:23" ht="15.75" customHeight="1">
      <c r="A25" s="24"/>
      <c r="B25" s="24" t="s">
        <v>56</v>
      </c>
      <c r="C25" s="20"/>
      <c r="D25" s="24"/>
      <c r="E25" s="24"/>
      <c r="F25" s="24"/>
      <c r="G25" s="24"/>
      <c r="H25" s="24"/>
      <c r="I25" s="31"/>
      <c r="J25" s="24"/>
      <c r="K25" s="32"/>
      <c r="L25" s="20"/>
      <c r="M25" s="24"/>
      <c r="N25" s="24"/>
      <c r="O25" s="24"/>
      <c r="P25" s="24"/>
      <c r="Q25" s="24"/>
      <c r="R25" s="38"/>
      <c r="S25" s="38"/>
      <c r="T25" s="38"/>
      <c r="U25" s="38"/>
      <c r="V25" s="37"/>
      <c r="W25" s="37"/>
    </row>
    <row r="26" spans="1:23" ht="15.75" customHeight="1">
      <c r="A26" s="24"/>
      <c r="B26" s="24" t="s">
        <v>57</v>
      </c>
      <c r="C26" s="20"/>
      <c r="D26" s="24"/>
      <c r="E26" s="24"/>
      <c r="F26" s="24"/>
      <c r="G26" s="24"/>
      <c r="H26" s="24"/>
      <c r="I26" s="31"/>
      <c r="J26" s="24"/>
      <c r="K26" s="32"/>
      <c r="L26" s="20"/>
      <c r="M26" s="24"/>
      <c r="N26" s="24"/>
      <c r="O26" s="24"/>
      <c r="P26" s="24"/>
      <c r="Q26" s="24"/>
      <c r="R26" s="38"/>
      <c r="S26" s="38"/>
      <c r="T26" s="38"/>
      <c r="U26" s="38"/>
      <c r="V26" s="37"/>
      <c r="W26" s="37"/>
    </row>
    <row r="27" spans="1:23" ht="15.75" customHeight="1">
      <c r="A27" s="24"/>
      <c r="B27" s="24" t="s">
        <v>58</v>
      </c>
      <c r="C27" s="20"/>
      <c r="D27" s="24"/>
      <c r="E27" s="24"/>
      <c r="F27" s="24"/>
      <c r="G27" s="24"/>
      <c r="H27" s="24"/>
      <c r="I27" s="31"/>
      <c r="J27" s="24"/>
      <c r="K27" s="32"/>
      <c r="L27" s="20"/>
      <c r="M27" s="24"/>
      <c r="N27" s="24"/>
      <c r="O27" s="24"/>
      <c r="P27" s="24"/>
      <c r="Q27" s="24"/>
      <c r="R27" s="38"/>
      <c r="S27" s="38"/>
      <c r="T27" s="38"/>
      <c r="U27" s="38"/>
      <c r="V27" s="37"/>
      <c r="W27" s="37"/>
    </row>
    <row r="28" spans="1:23" ht="24" customHeight="1">
      <c r="A28" s="24"/>
      <c r="B28" s="24" t="s">
        <v>59</v>
      </c>
      <c r="C28" s="20"/>
      <c r="D28" s="24"/>
      <c r="E28" s="24"/>
      <c r="F28" s="24"/>
      <c r="G28" s="24"/>
      <c r="H28" s="24"/>
      <c r="I28" s="31"/>
      <c r="J28" s="24"/>
      <c r="K28" s="32"/>
      <c r="L28" s="20"/>
      <c r="M28" s="24"/>
      <c r="N28" s="38"/>
      <c r="O28" s="38"/>
      <c r="P28" s="38"/>
      <c r="Q28" s="38"/>
      <c r="R28" s="38"/>
      <c r="S28" s="38"/>
      <c r="T28" s="38"/>
      <c r="U28" s="38"/>
      <c r="V28" s="37"/>
      <c r="W28" s="37"/>
    </row>
    <row r="29" spans="1:23" ht="15.75" customHeight="1">
      <c r="A29" s="24"/>
      <c r="B29" s="24"/>
      <c r="C29" s="20"/>
      <c r="D29" s="24"/>
      <c r="E29" s="24"/>
      <c r="F29" s="24"/>
      <c r="G29" s="24"/>
      <c r="H29" s="24"/>
      <c r="I29" s="31"/>
      <c r="J29" s="24"/>
      <c r="K29" s="32"/>
      <c r="L29" s="20"/>
      <c r="M29" s="24"/>
      <c r="N29" s="38"/>
      <c r="O29" s="38"/>
      <c r="P29" s="38"/>
      <c r="Q29" s="38"/>
      <c r="R29" s="38"/>
      <c r="S29" s="38"/>
      <c r="T29" s="38"/>
      <c r="U29" s="38"/>
      <c r="V29" s="37"/>
      <c r="W29" s="37"/>
    </row>
    <row r="30" spans="1:23" ht="15.75" customHeight="1">
      <c r="A30" s="26"/>
      <c r="B30" s="26" t="s">
        <v>60</v>
      </c>
      <c r="C30" s="27"/>
      <c r="D30" s="25"/>
      <c r="E30" s="25"/>
      <c r="F30" s="25"/>
      <c r="G30" s="25"/>
      <c r="H30" s="24"/>
      <c r="I30" s="31"/>
      <c r="J30" s="24"/>
      <c r="K30" s="32"/>
      <c r="L30" s="20"/>
      <c r="M30" s="33"/>
      <c r="N30" s="38"/>
      <c r="O30" s="38"/>
      <c r="P30" s="38"/>
      <c r="Q30" s="38"/>
      <c r="R30" s="38"/>
      <c r="S30" s="38"/>
      <c r="T30" s="38"/>
      <c r="U30" s="38"/>
      <c r="V30" s="37"/>
      <c r="W30" s="37"/>
    </row>
    <row r="31" spans="1:23" ht="24" customHeight="1">
      <c r="A31" s="28"/>
      <c r="B31" s="28" t="s">
        <v>61</v>
      </c>
      <c r="C31" s="27"/>
      <c r="D31" s="25"/>
      <c r="E31" s="25"/>
      <c r="F31" s="25"/>
      <c r="G31" s="25"/>
      <c r="H31" s="24"/>
      <c r="I31" s="31"/>
      <c r="J31" s="24"/>
      <c r="K31" s="32"/>
      <c r="L31" s="20"/>
      <c r="M31" s="33"/>
      <c r="N31" s="38"/>
      <c r="O31" s="38"/>
      <c r="P31" s="38"/>
      <c r="Q31" s="38"/>
      <c r="R31" s="38"/>
      <c r="S31" s="38"/>
      <c r="T31" s="38"/>
      <c r="U31" s="38"/>
      <c r="V31" s="37"/>
      <c r="W31" s="37"/>
    </row>
    <row r="32" spans="1:23" ht="15.75" customHeight="1">
      <c r="A32" s="28"/>
      <c r="B32" s="28" t="s">
        <v>62</v>
      </c>
      <c r="C32" s="27"/>
      <c r="D32" s="25"/>
      <c r="E32" s="25"/>
      <c r="F32" s="25"/>
      <c r="G32" s="25"/>
      <c r="H32" s="24"/>
      <c r="I32" s="31"/>
      <c r="J32" s="24"/>
      <c r="K32" s="32"/>
      <c r="L32" s="20"/>
      <c r="M32" s="33"/>
      <c r="N32" s="38"/>
      <c r="O32" s="38"/>
      <c r="P32" s="38"/>
      <c r="Q32" s="38"/>
      <c r="R32" s="38"/>
      <c r="S32" s="38"/>
      <c r="T32" s="38"/>
      <c r="U32" s="38"/>
      <c r="V32" s="37"/>
      <c r="W32" s="37"/>
    </row>
    <row r="33" spans="1:23" ht="15.75" customHeight="1">
      <c r="A33" s="28"/>
      <c r="B33" s="28" t="s">
        <v>63</v>
      </c>
      <c r="C33" s="27"/>
      <c r="D33" s="25"/>
      <c r="E33" s="25"/>
      <c r="F33" s="25"/>
      <c r="G33" s="25"/>
      <c r="H33" s="24"/>
      <c r="I33" s="31"/>
      <c r="J33" s="24"/>
      <c r="K33" s="32"/>
      <c r="L33" s="20"/>
      <c r="M33" s="33"/>
      <c r="N33" s="38"/>
      <c r="O33" s="38"/>
      <c r="P33" s="38"/>
      <c r="Q33" s="38"/>
      <c r="R33" s="38"/>
      <c r="S33" s="38"/>
      <c r="T33" s="38"/>
      <c r="U33" s="38"/>
      <c r="V33" s="37"/>
      <c r="W33" s="37"/>
    </row>
    <row r="34" spans="1:23" ht="15.75" customHeight="1">
      <c r="A34" s="28"/>
      <c r="B34" s="28" t="s">
        <v>64</v>
      </c>
      <c r="C34" s="27"/>
      <c r="D34" s="25"/>
      <c r="E34" s="25"/>
      <c r="F34" s="25"/>
      <c r="G34" s="25"/>
      <c r="H34" s="24"/>
      <c r="I34" s="31"/>
      <c r="J34" s="24"/>
      <c r="K34" s="32"/>
      <c r="L34" s="20"/>
      <c r="M34" s="33"/>
      <c r="N34" s="38"/>
      <c r="O34" s="38"/>
      <c r="P34" s="38"/>
      <c r="Q34" s="38"/>
      <c r="R34" s="38"/>
      <c r="S34" s="38"/>
      <c r="T34" s="38"/>
      <c r="U34" s="38"/>
      <c r="V34" s="37"/>
      <c r="W34" s="37"/>
    </row>
    <row r="35" spans="1:23" ht="24" customHeight="1">
      <c r="A35" s="24"/>
      <c r="B35" s="28" t="s">
        <v>108</v>
      </c>
      <c r="C35" s="20"/>
      <c r="D35" s="24"/>
      <c r="E35" s="24"/>
      <c r="F35" s="24"/>
      <c r="G35" s="24"/>
      <c r="H35" s="24"/>
      <c r="I35" s="31"/>
      <c r="J35" s="24"/>
      <c r="K35" s="32"/>
      <c r="L35" s="20"/>
      <c r="M35" s="33"/>
      <c r="N35" s="38"/>
      <c r="O35" s="38"/>
      <c r="P35" s="38"/>
      <c r="Q35" s="38"/>
      <c r="R35" s="38"/>
      <c r="S35" s="38"/>
      <c r="T35" s="38"/>
      <c r="U35" s="38"/>
      <c r="V35" s="323"/>
      <c r="W35" s="323"/>
    </row>
    <row r="36" spans="1:23" ht="15.75" customHeight="1">
      <c r="A36" s="20"/>
      <c r="B36" s="20"/>
      <c r="C36" s="20"/>
      <c r="D36" s="24"/>
      <c r="E36" s="24"/>
      <c r="F36" s="24"/>
      <c r="G36" s="24"/>
      <c r="H36" s="24"/>
      <c r="I36" s="31"/>
      <c r="J36" s="24"/>
      <c r="K36" s="32"/>
      <c r="L36" s="20"/>
      <c r="M36" s="33"/>
      <c r="N36" s="38"/>
      <c r="O36" s="38"/>
      <c r="P36" s="38"/>
      <c r="Q36" s="38"/>
      <c r="R36" s="38"/>
      <c r="S36" s="38"/>
      <c r="T36" s="38"/>
      <c r="U36" s="38"/>
      <c r="V36" s="37"/>
      <c r="W36" s="37"/>
    </row>
    <row r="37" spans="1:23" ht="15.75" customHeight="1">
      <c r="A37" s="20"/>
      <c r="B37" s="20" t="s">
        <v>109</v>
      </c>
      <c r="C37" s="20"/>
      <c r="D37" s="24"/>
      <c r="E37" s="24"/>
      <c r="F37" s="24"/>
      <c r="G37" s="24"/>
      <c r="H37" s="24"/>
      <c r="I37" s="31"/>
      <c r="J37" s="24"/>
      <c r="K37" s="32"/>
      <c r="L37" s="20"/>
      <c r="M37" s="33"/>
      <c r="N37" s="38"/>
      <c r="O37" s="38"/>
      <c r="P37" s="38"/>
      <c r="Q37" s="38"/>
      <c r="R37" s="38"/>
      <c r="S37" s="38"/>
      <c r="T37" s="38"/>
      <c r="U37" s="38"/>
      <c r="V37" s="37"/>
      <c r="W37" s="37"/>
    </row>
    <row r="38" spans="1:23" ht="15.75" customHeight="1">
      <c r="A38" s="24"/>
      <c r="B38" s="24"/>
      <c r="C38" s="20"/>
      <c r="D38" s="24"/>
      <c r="E38" s="24"/>
      <c r="F38" s="24"/>
      <c r="G38" s="24"/>
      <c r="H38" s="24"/>
      <c r="I38" s="31"/>
      <c r="J38" s="24"/>
      <c r="K38" s="32"/>
      <c r="L38" s="20"/>
      <c r="M38" s="33"/>
      <c r="N38" s="38"/>
      <c r="O38" s="38"/>
      <c r="P38" s="38"/>
      <c r="Q38" s="38"/>
      <c r="R38" s="38"/>
      <c r="S38" s="38"/>
      <c r="T38" s="38"/>
      <c r="U38" s="38"/>
      <c r="V38" s="37"/>
      <c r="W38" s="37"/>
    </row>
    <row r="39" spans="1:23" ht="15.75" customHeight="1">
      <c r="A39" s="20"/>
      <c r="B39" s="20" t="s">
        <v>65</v>
      </c>
      <c r="C39" s="20"/>
      <c r="D39" s="24"/>
      <c r="E39" s="24"/>
      <c r="F39" s="24"/>
      <c r="G39" s="24"/>
      <c r="H39" s="24"/>
      <c r="I39" s="31"/>
      <c r="J39" s="24"/>
      <c r="K39" s="32"/>
      <c r="L39" s="20"/>
      <c r="M39" s="33"/>
      <c r="N39" s="38"/>
      <c r="O39" s="38"/>
      <c r="P39" s="38"/>
      <c r="Q39" s="38"/>
      <c r="R39" s="38"/>
      <c r="S39" s="38"/>
      <c r="T39" s="38"/>
      <c r="U39" s="38"/>
      <c r="V39" s="37"/>
      <c r="W39" s="37"/>
    </row>
    <row r="40" spans="1:23" ht="24" customHeight="1">
      <c r="A40" s="24"/>
      <c r="B40" s="24" t="s">
        <v>66</v>
      </c>
      <c r="C40" s="20"/>
      <c r="D40" s="24"/>
      <c r="E40" s="24"/>
      <c r="F40" s="24"/>
      <c r="G40" s="24"/>
      <c r="H40" s="24"/>
      <c r="I40" s="31"/>
      <c r="J40" s="24"/>
      <c r="K40" s="32"/>
      <c r="L40" s="20"/>
      <c r="M40" s="33"/>
      <c r="N40" s="38"/>
      <c r="O40" s="38"/>
      <c r="P40" s="38"/>
      <c r="Q40" s="38"/>
      <c r="R40" s="38"/>
      <c r="S40" s="38"/>
      <c r="T40" s="38"/>
      <c r="U40" s="38"/>
      <c r="V40" s="37"/>
      <c r="W40" s="37"/>
    </row>
    <row r="41" spans="1:23" ht="15.75" customHeight="1">
      <c r="A41" s="24"/>
      <c r="B41" s="24" t="s">
        <v>110</v>
      </c>
      <c r="C41" s="29"/>
      <c r="D41" s="30"/>
      <c r="E41" s="30"/>
      <c r="F41" s="30"/>
      <c r="G41" s="30"/>
      <c r="H41" s="30"/>
      <c r="I41" s="39"/>
      <c r="J41" s="30"/>
      <c r="K41" s="40"/>
      <c r="L41" s="29"/>
      <c r="M41" s="30"/>
      <c r="N41" s="30"/>
      <c r="O41" s="30"/>
      <c r="P41" s="30"/>
      <c r="Q41" s="30"/>
      <c r="R41" s="38"/>
      <c r="S41" s="38"/>
      <c r="T41" s="38"/>
      <c r="U41" s="38"/>
      <c r="V41" s="37"/>
      <c r="W41" s="37"/>
    </row>
    <row r="42" spans="1:23" ht="15.75" customHeight="1">
      <c r="A42" s="24"/>
      <c r="B42" s="24" t="s">
        <v>111</v>
      </c>
      <c r="C42" s="29"/>
      <c r="D42" s="30"/>
      <c r="E42" s="30"/>
      <c r="F42" s="30"/>
      <c r="G42" s="30"/>
      <c r="H42" s="30"/>
      <c r="I42" s="39"/>
      <c r="J42" s="30"/>
      <c r="K42" s="40"/>
      <c r="L42" s="29"/>
      <c r="M42" s="30"/>
      <c r="N42" s="30"/>
      <c r="O42" s="30"/>
      <c r="P42" s="30"/>
      <c r="Q42" s="30"/>
      <c r="R42" s="38"/>
      <c r="S42" s="38"/>
      <c r="T42" s="38"/>
      <c r="U42" s="38"/>
      <c r="V42" s="37"/>
      <c r="W42" s="37"/>
    </row>
    <row r="43" spans="1:23">
      <c r="A43" s="37"/>
      <c r="B43" s="468" t="s">
        <v>294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</row>
    <row r="44" spans="1:23" ht="15.75" customHeight="1">
      <c r="A44" s="24"/>
      <c r="B44" s="468" t="s">
        <v>295</v>
      </c>
      <c r="C44" s="20"/>
      <c r="D44" s="24"/>
      <c r="E44" s="24"/>
      <c r="F44" s="24"/>
      <c r="G44" s="24"/>
      <c r="H44" s="24"/>
      <c r="I44" s="31"/>
      <c r="J44" s="24"/>
      <c r="K44" s="32"/>
      <c r="L44" s="20"/>
      <c r="M44" s="33"/>
      <c r="N44" s="24"/>
      <c r="O44" s="24"/>
      <c r="P44" s="24"/>
      <c r="Q44" s="24"/>
      <c r="R44" s="38"/>
      <c r="S44" s="38"/>
      <c r="T44" s="38"/>
      <c r="U44" s="38"/>
      <c r="V44" s="37"/>
      <c r="W44" s="37"/>
    </row>
    <row r="45" spans="1:23">
      <c r="A45" s="37"/>
      <c r="B45" s="24" t="s">
        <v>67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ht="24" customHeight="1">
      <c r="A46" s="24"/>
      <c r="B46" s="24" t="s">
        <v>112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24"/>
      <c r="R46" s="38"/>
      <c r="S46" s="38"/>
      <c r="T46" s="38"/>
      <c r="U46" s="38"/>
      <c r="V46" s="37"/>
      <c r="W46" s="37"/>
    </row>
    <row r="47" spans="1:23" ht="15.75" customHeight="1">
      <c r="A47" s="24"/>
      <c r="B47" s="24" t="s">
        <v>113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24"/>
      <c r="R47" s="38"/>
      <c r="S47" s="38"/>
      <c r="T47" s="38"/>
      <c r="U47" s="38"/>
      <c r="V47" s="37"/>
      <c r="W47" s="37"/>
    </row>
    <row r="48" spans="1:23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8"/>
    </row>
    <row r="49" spans="1:23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8"/>
    </row>
    <row r="50" spans="1:23" ht="15.75" customHeight="1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7"/>
      <c r="W50" s="37"/>
    </row>
    <row r="51" spans="1:23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8"/>
    </row>
  </sheetData>
  <mergeCells count="15">
    <mergeCell ref="B17:E17"/>
    <mergeCell ref="B15:E15"/>
    <mergeCell ref="B16:E16"/>
    <mergeCell ref="B6:E6"/>
    <mergeCell ref="B7:E7"/>
    <mergeCell ref="B9:E9"/>
    <mergeCell ref="B10:E10"/>
    <mergeCell ref="B11:E11"/>
    <mergeCell ref="B3:E3"/>
    <mergeCell ref="B4:E4"/>
    <mergeCell ref="B5:E5"/>
    <mergeCell ref="B13:E13"/>
    <mergeCell ref="B14:E14"/>
    <mergeCell ref="B8:E8"/>
    <mergeCell ref="B12:E12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40"/>
  <sheetViews>
    <sheetView zoomScale="75" zoomScaleNormal="75" zoomScalePageLayoutView="65" workbookViewId="0"/>
  </sheetViews>
  <sheetFormatPr defaultRowHeight="15"/>
  <cols>
    <col min="1" max="16384" width="9.140625" style="16"/>
  </cols>
  <sheetData>
    <row r="1" spans="1:23" ht="22.5" customHeight="1">
      <c r="A1" s="444"/>
      <c r="B1" s="110" t="s">
        <v>114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37"/>
      <c r="R1" s="37"/>
      <c r="S1" s="37"/>
      <c r="T1" s="37"/>
      <c r="U1" s="490" t="s">
        <v>125</v>
      </c>
      <c r="V1" s="490"/>
      <c r="W1" s="490"/>
    </row>
    <row r="2" spans="1:23" ht="15" customHeight="1">
      <c r="A2" s="41"/>
      <c r="B2" s="41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43"/>
      <c r="U2" s="490" t="s">
        <v>126</v>
      </c>
      <c r="V2" s="490"/>
      <c r="W2" s="490"/>
    </row>
    <row r="3" spans="1:23" ht="22.7" customHeight="1">
      <c r="A3" s="41"/>
      <c r="B3" s="41"/>
      <c r="C3" s="489" t="s">
        <v>68</v>
      </c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  <c r="S3" s="489"/>
      <c r="T3" s="43"/>
      <c r="U3" s="37"/>
      <c r="V3" s="37"/>
      <c r="W3" s="37"/>
    </row>
    <row r="4" spans="1:23" ht="22.7" customHeight="1">
      <c r="A4" s="42"/>
      <c r="B4" s="41"/>
      <c r="C4" s="489" t="s">
        <v>250</v>
      </c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89"/>
      <c r="Q4" s="489"/>
      <c r="R4" s="489"/>
      <c r="S4" s="489"/>
      <c r="T4" s="37"/>
      <c r="U4" s="37"/>
      <c r="V4" s="37"/>
      <c r="W4" s="37"/>
    </row>
    <row r="5" spans="1:23" ht="22.7" customHeight="1">
      <c r="A5" s="37"/>
      <c r="B5" s="41"/>
      <c r="C5" s="489" t="s">
        <v>69</v>
      </c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3"/>
      <c r="U5" s="37"/>
      <c r="V5" s="37"/>
      <c r="W5" s="37"/>
    </row>
    <row r="6" spans="1:23" ht="22.7" customHeight="1">
      <c r="A6" s="37"/>
      <c r="B6" s="41"/>
      <c r="C6" s="489" t="s">
        <v>90</v>
      </c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89"/>
      <c r="R6" s="489"/>
      <c r="S6" s="489"/>
      <c r="T6" s="37"/>
      <c r="U6" s="37"/>
      <c r="V6" s="37"/>
      <c r="W6" s="37"/>
    </row>
    <row r="7" spans="1:23" ht="18" customHeight="1">
      <c r="A7" s="37"/>
      <c r="B7" s="41"/>
      <c r="C7" s="103" t="s">
        <v>139</v>
      </c>
      <c r="D7" s="37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  <c r="Q7" s="37"/>
      <c r="R7" s="37"/>
      <c r="S7" s="37"/>
      <c r="T7" s="37"/>
      <c r="U7" s="37"/>
      <c r="V7" s="37"/>
      <c r="W7" s="37"/>
    </row>
    <row r="8" spans="1:23" ht="18" customHeight="1">
      <c r="A8" s="37"/>
      <c r="B8" s="41"/>
      <c r="C8" s="104" t="s">
        <v>141</v>
      </c>
      <c r="D8" s="37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37"/>
      <c r="R8" s="37"/>
      <c r="S8" s="37"/>
      <c r="T8" s="37"/>
      <c r="U8" s="37"/>
      <c r="V8" s="37"/>
      <c r="W8" s="37"/>
    </row>
    <row r="9" spans="1:23" ht="18" customHeight="1">
      <c r="A9" s="37"/>
      <c r="B9" s="41"/>
      <c r="C9" s="103" t="s">
        <v>140</v>
      </c>
      <c r="D9" s="44"/>
      <c r="E9" s="44"/>
      <c r="F9" s="44"/>
      <c r="G9" s="44"/>
      <c r="H9" s="44"/>
      <c r="I9" s="44"/>
      <c r="J9" s="44"/>
      <c r="K9" s="42"/>
      <c r="L9" s="42"/>
      <c r="M9" s="42"/>
      <c r="N9" s="42"/>
      <c r="O9" s="37"/>
      <c r="P9" s="42"/>
      <c r="Q9" s="37"/>
      <c r="R9" s="37"/>
      <c r="S9" s="37"/>
      <c r="T9" s="37"/>
      <c r="U9" s="37"/>
      <c r="V9" s="37"/>
      <c r="W9" s="37"/>
    </row>
    <row r="10" spans="1:23" ht="22.7" customHeight="1">
      <c r="A10" s="37"/>
      <c r="B10" s="41"/>
      <c r="C10" s="489" t="s">
        <v>70</v>
      </c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  <c r="R10" s="489"/>
      <c r="S10" s="489"/>
      <c r="T10" s="37"/>
      <c r="U10" s="37"/>
      <c r="V10" s="37"/>
      <c r="W10" s="37"/>
    </row>
    <row r="11" spans="1:23" ht="22.7" customHeight="1">
      <c r="A11" s="37"/>
      <c r="B11" s="45"/>
      <c r="C11" s="489" t="s">
        <v>71</v>
      </c>
      <c r="D11" s="489"/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89"/>
      <c r="Q11" s="489"/>
      <c r="R11" s="489"/>
      <c r="S11" s="489"/>
      <c r="T11" s="37"/>
      <c r="U11" s="37"/>
      <c r="V11" s="37"/>
      <c r="W11" s="37"/>
    </row>
    <row r="12" spans="1:23" ht="22.7" customHeight="1">
      <c r="A12" s="37"/>
      <c r="B12" s="42"/>
      <c r="C12" s="489" t="s">
        <v>72</v>
      </c>
      <c r="D12" s="489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89"/>
      <c r="R12" s="489"/>
      <c r="S12" s="489"/>
      <c r="T12" s="37"/>
      <c r="U12" s="37"/>
      <c r="V12" s="37"/>
      <c r="W12" s="37"/>
    </row>
    <row r="13" spans="1:23" ht="22.7" customHeight="1">
      <c r="A13" s="37"/>
      <c r="B13" s="42"/>
      <c r="C13" s="489" t="s">
        <v>73</v>
      </c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37"/>
      <c r="U13" s="37"/>
      <c r="V13" s="37"/>
      <c r="W13" s="37"/>
    </row>
    <row r="14" spans="1:23" ht="22.7" customHeight="1">
      <c r="A14" s="37"/>
      <c r="B14" s="42"/>
      <c r="C14" s="489" t="s">
        <v>74</v>
      </c>
      <c r="D14" s="489"/>
      <c r="E14" s="489"/>
      <c r="F14" s="489"/>
      <c r="G14" s="489"/>
      <c r="H14" s="489"/>
      <c r="I14" s="489"/>
      <c r="J14" s="489"/>
      <c r="K14" s="489"/>
      <c r="L14" s="489"/>
      <c r="M14" s="489"/>
      <c r="N14" s="489"/>
      <c r="O14" s="489"/>
      <c r="P14" s="489"/>
      <c r="Q14" s="489"/>
      <c r="R14" s="489"/>
      <c r="S14" s="489"/>
      <c r="T14" s="37"/>
      <c r="U14" s="37"/>
      <c r="V14" s="37"/>
      <c r="W14" s="37"/>
    </row>
    <row r="15" spans="1:23" ht="22.7" customHeight="1">
      <c r="A15" s="37"/>
      <c r="B15" s="42"/>
      <c r="C15" s="489" t="s">
        <v>75</v>
      </c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89"/>
      <c r="O15" s="489"/>
      <c r="P15" s="489"/>
      <c r="Q15" s="489"/>
      <c r="R15" s="489"/>
      <c r="S15" s="489"/>
      <c r="T15" s="37"/>
      <c r="U15" s="37"/>
      <c r="V15" s="37"/>
      <c r="W15" s="37"/>
    </row>
    <row r="16" spans="1:23" ht="22.7" customHeight="1">
      <c r="A16" s="37"/>
      <c r="B16" s="42"/>
      <c r="C16" s="489" t="s">
        <v>76</v>
      </c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37"/>
      <c r="U16" s="37"/>
      <c r="V16" s="37"/>
      <c r="W16" s="37"/>
    </row>
    <row r="17" spans="1:23" ht="22.7" customHeight="1">
      <c r="A17" s="37"/>
      <c r="B17" s="41"/>
      <c r="C17" s="489" t="s">
        <v>77</v>
      </c>
      <c r="D17" s="489"/>
      <c r="E17" s="489"/>
      <c r="F17" s="489"/>
      <c r="G17" s="489"/>
      <c r="H17" s="489"/>
      <c r="I17" s="489"/>
      <c r="J17" s="489"/>
      <c r="K17" s="489"/>
      <c r="L17" s="489"/>
      <c r="M17" s="489"/>
      <c r="N17" s="489"/>
      <c r="O17" s="489"/>
      <c r="P17" s="489"/>
      <c r="Q17" s="489"/>
      <c r="R17" s="489"/>
      <c r="S17" s="489"/>
      <c r="T17" s="37"/>
      <c r="U17" s="37"/>
      <c r="V17" s="37"/>
      <c r="W17" s="37"/>
    </row>
    <row r="18" spans="1:23" ht="22.7" customHeight="1">
      <c r="A18" s="37"/>
      <c r="B18" s="42"/>
      <c r="C18" s="489" t="s">
        <v>78</v>
      </c>
      <c r="D18" s="489"/>
      <c r="E18" s="489"/>
      <c r="F18" s="489"/>
      <c r="G18" s="489"/>
      <c r="H18" s="489"/>
      <c r="I18" s="489"/>
      <c r="J18" s="489"/>
      <c r="K18" s="489"/>
      <c r="L18" s="489"/>
      <c r="M18" s="489"/>
      <c r="N18" s="489"/>
      <c r="O18" s="489"/>
      <c r="P18" s="489"/>
      <c r="Q18" s="489"/>
      <c r="R18" s="489"/>
      <c r="S18" s="489"/>
      <c r="T18" s="37"/>
      <c r="U18" s="37"/>
      <c r="V18" s="37"/>
      <c r="W18" s="37"/>
    </row>
    <row r="19" spans="1:23" ht="22.7" customHeight="1">
      <c r="A19" s="37"/>
      <c r="B19" s="45"/>
      <c r="C19" s="489" t="s">
        <v>79</v>
      </c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89"/>
      <c r="Q19" s="489"/>
      <c r="R19" s="489"/>
      <c r="S19" s="489"/>
      <c r="T19" s="37"/>
      <c r="U19" s="37"/>
      <c r="V19" s="37"/>
      <c r="W19" s="37"/>
    </row>
    <row r="20" spans="1:23" ht="22.7" customHeight="1">
      <c r="A20" s="37"/>
      <c r="B20" s="42"/>
      <c r="C20" s="489" t="s">
        <v>80</v>
      </c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  <c r="O20" s="489"/>
      <c r="P20" s="489"/>
      <c r="Q20" s="489"/>
      <c r="R20" s="489"/>
      <c r="S20" s="489"/>
      <c r="T20" s="37"/>
      <c r="U20" s="37"/>
      <c r="V20" s="37"/>
      <c r="W20" s="37"/>
    </row>
    <row r="21" spans="1:23" ht="22.7" customHeight="1">
      <c r="A21" s="37"/>
      <c r="B21" s="42"/>
      <c r="C21" s="489" t="s">
        <v>81</v>
      </c>
      <c r="D21" s="489"/>
      <c r="E21" s="489"/>
      <c r="F21" s="489"/>
      <c r="G21" s="489"/>
      <c r="H21" s="489"/>
      <c r="I21" s="489"/>
      <c r="J21" s="489"/>
      <c r="K21" s="489"/>
      <c r="L21" s="489"/>
      <c r="M21" s="489"/>
      <c r="N21" s="489"/>
      <c r="O21" s="489"/>
      <c r="P21" s="489"/>
      <c r="Q21" s="489"/>
      <c r="R21" s="489"/>
      <c r="S21" s="489"/>
      <c r="T21" s="37"/>
      <c r="U21" s="37"/>
      <c r="V21" s="37"/>
      <c r="W21" s="37"/>
    </row>
    <row r="22" spans="1:23" ht="22.7" customHeight="1">
      <c r="A22" s="37"/>
      <c r="B22" s="42"/>
      <c r="C22" s="489" t="s">
        <v>82</v>
      </c>
      <c r="D22" s="489"/>
      <c r="E22" s="489"/>
      <c r="F22" s="489"/>
      <c r="G22" s="489"/>
      <c r="H22" s="489"/>
      <c r="I22" s="489"/>
      <c r="J22" s="489"/>
      <c r="K22" s="489"/>
      <c r="L22" s="489"/>
      <c r="M22" s="489"/>
      <c r="N22" s="489"/>
      <c r="O22" s="489"/>
      <c r="P22" s="489"/>
      <c r="Q22" s="489"/>
      <c r="R22" s="489"/>
      <c r="S22" s="489"/>
      <c r="T22" s="37"/>
      <c r="U22" s="37"/>
      <c r="V22" s="37"/>
      <c r="W22" s="37"/>
    </row>
    <row r="23" spans="1:23" ht="22.7" customHeight="1">
      <c r="A23" s="37"/>
      <c r="B23" s="42"/>
      <c r="C23" s="489" t="s">
        <v>83</v>
      </c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489"/>
      <c r="O23" s="489"/>
      <c r="P23" s="489"/>
      <c r="Q23" s="489"/>
      <c r="R23" s="489"/>
      <c r="S23" s="489"/>
      <c r="T23" s="37"/>
      <c r="U23" s="37"/>
      <c r="V23" s="37"/>
      <c r="W23" s="37"/>
    </row>
    <row r="24" spans="1:23" ht="22.7" customHeight="1">
      <c r="A24" s="37"/>
      <c r="B24" s="42"/>
      <c r="C24" s="489" t="s">
        <v>84</v>
      </c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37"/>
      <c r="U24" s="37"/>
      <c r="V24" s="37"/>
      <c r="W24" s="37"/>
    </row>
    <row r="25" spans="1:23" ht="22.7" customHeight="1">
      <c r="A25" s="37"/>
      <c r="B25" s="42"/>
      <c r="C25" s="489" t="s">
        <v>85</v>
      </c>
      <c r="D25" s="489"/>
      <c r="E25" s="489"/>
      <c r="F25" s="489"/>
      <c r="G25" s="489"/>
      <c r="H25" s="489"/>
      <c r="I25" s="489"/>
      <c r="J25" s="489"/>
      <c r="K25" s="489"/>
      <c r="L25" s="489"/>
      <c r="M25" s="489"/>
      <c r="N25" s="489"/>
      <c r="O25" s="489"/>
      <c r="P25" s="489"/>
      <c r="Q25" s="489"/>
      <c r="R25" s="489"/>
      <c r="S25" s="489"/>
      <c r="T25" s="37"/>
      <c r="U25" s="37"/>
      <c r="V25" s="37"/>
      <c r="W25" s="37"/>
    </row>
    <row r="26" spans="1:23" ht="22.7" customHeight="1">
      <c r="A26" s="37"/>
      <c r="B26" s="42"/>
      <c r="C26" s="489" t="s">
        <v>297</v>
      </c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37"/>
      <c r="U26" s="37"/>
      <c r="V26" s="37"/>
      <c r="W26" s="37"/>
    </row>
    <row r="27" spans="1:23" ht="22.7" customHeight="1">
      <c r="A27" s="37"/>
      <c r="B27" s="41"/>
      <c r="C27" s="489" t="s">
        <v>86</v>
      </c>
      <c r="D27" s="489"/>
      <c r="E27" s="489"/>
      <c r="F27" s="489"/>
      <c r="G27" s="489"/>
      <c r="H27" s="489"/>
      <c r="I27" s="489"/>
      <c r="J27" s="489"/>
      <c r="K27" s="489"/>
      <c r="L27" s="489"/>
      <c r="M27" s="489"/>
      <c r="N27" s="489"/>
      <c r="O27" s="489"/>
      <c r="P27" s="489"/>
      <c r="Q27" s="489"/>
      <c r="R27" s="489"/>
      <c r="S27" s="489"/>
      <c r="T27" s="37"/>
      <c r="U27" s="37"/>
      <c r="V27" s="37"/>
      <c r="W27" s="37"/>
    </row>
    <row r="28" spans="1:23" ht="22.7" customHeight="1">
      <c r="A28" s="37"/>
      <c r="B28" s="41"/>
      <c r="C28" s="489" t="s">
        <v>298</v>
      </c>
      <c r="D28" s="489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89"/>
      <c r="S28" s="489"/>
      <c r="T28" s="37"/>
      <c r="U28" s="37"/>
      <c r="V28" s="37"/>
      <c r="W28" s="37"/>
    </row>
    <row r="29" spans="1:23" ht="22.7" customHeight="1">
      <c r="A29" s="37"/>
      <c r="B29" s="41"/>
      <c r="C29" s="489" t="s">
        <v>299</v>
      </c>
      <c r="D29" s="489"/>
      <c r="E29" s="489"/>
      <c r="F29" s="489"/>
      <c r="G29" s="489"/>
      <c r="H29" s="489"/>
      <c r="I29" s="489"/>
      <c r="J29" s="489"/>
      <c r="K29" s="489"/>
      <c r="L29" s="489"/>
      <c r="M29" s="489"/>
      <c r="N29" s="489"/>
      <c r="O29" s="489"/>
      <c r="P29" s="489"/>
      <c r="Q29" s="489"/>
      <c r="R29" s="489"/>
      <c r="S29" s="489"/>
      <c r="T29" s="37"/>
      <c r="U29" s="37"/>
      <c r="V29" s="37"/>
      <c r="W29" s="37"/>
    </row>
    <row r="30" spans="1:23" ht="22.7" customHeight="1">
      <c r="A30" s="37"/>
      <c r="B30" s="41"/>
      <c r="C30" s="489" t="s">
        <v>300</v>
      </c>
      <c r="D30" s="489"/>
      <c r="E30" s="489"/>
      <c r="F30" s="489"/>
      <c r="G30" s="489"/>
      <c r="H30" s="489"/>
      <c r="I30" s="489"/>
      <c r="J30" s="489"/>
      <c r="K30" s="489"/>
      <c r="L30" s="489"/>
      <c r="M30" s="489"/>
      <c r="N30" s="489"/>
      <c r="O30" s="489"/>
      <c r="P30" s="489"/>
      <c r="Q30" s="489"/>
      <c r="R30" s="489"/>
      <c r="S30" s="489"/>
      <c r="T30" s="37"/>
      <c r="U30" s="37"/>
      <c r="V30" s="37"/>
      <c r="W30" s="37"/>
    </row>
    <row r="31" spans="1:23" ht="22.7" customHeight="1">
      <c r="A31" s="37"/>
      <c r="B31" s="41"/>
      <c r="C31" s="489" t="s">
        <v>87</v>
      </c>
      <c r="D31" s="489"/>
      <c r="E31" s="489"/>
      <c r="F31" s="489"/>
      <c r="G31" s="489"/>
      <c r="H31" s="489"/>
      <c r="I31" s="489"/>
      <c r="J31" s="489"/>
      <c r="K31" s="489"/>
      <c r="L31" s="489"/>
      <c r="M31" s="489"/>
      <c r="N31" s="489"/>
      <c r="O31" s="489"/>
      <c r="P31" s="489"/>
      <c r="Q31" s="489"/>
      <c r="R31" s="489"/>
      <c r="S31" s="489"/>
      <c r="T31" s="37"/>
      <c r="U31" s="37"/>
      <c r="V31" s="37"/>
      <c r="W31" s="37"/>
    </row>
    <row r="32" spans="1:23" ht="22.7" customHeight="1">
      <c r="A32" s="37"/>
      <c r="B32" s="41"/>
      <c r="C32" s="489" t="s">
        <v>88</v>
      </c>
      <c r="D32" s="489"/>
      <c r="E32" s="489"/>
      <c r="F32" s="489"/>
      <c r="G32" s="489"/>
      <c r="H32" s="489"/>
      <c r="I32" s="489"/>
      <c r="J32" s="489"/>
      <c r="K32" s="489"/>
      <c r="L32" s="489"/>
      <c r="M32" s="489"/>
      <c r="N32" s="489"/>
      <c r="O32" s="489"/>
      <c r="P32" s="489"/>
      <c r="Q32" s="489"/>
      <c r="R32" s="489"/>
      <c r="S32" s="489"/>
      <c r="T32" s="37"/>
      <c r="U32" s="37"/>
      <c r="V32" s="37"/>
      <c r="W32" s="37"/>
    </row>
    <row r="33" spans="1:23" ht="22.5" customHeight="1">
      <c r="A33" s="37"/>
      <c r="B33" s="37"/>
      <c r="C33" s="489" t="s">
        <v>89</v>
      </c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  <c r="O33" s="489"/>
      <c r="P33" s="489"/>
      <c r="Q33" s="489"/>
      <c r="R33" s="489"/>
      <c r="S33" s="489"/>
      <c r="T33" s="37"/>
      <c r="U33" s="37"/>
      <c r="V33" s="37"/>
      <c r="W33" s="37"/>
    </row>
    <row r="34" spans="1:23" ht="22.5" customHeight="1">
      <c r="A34" s="37"/>
      <c r="B34" s="37"/>
      <c r="C34" s="118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</row>
    <row r="35" spans="1:23" ht="22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3" ht="22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</row>
    <row r="40" spans="1:2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</row>
  </sheetData>
  <mergeCells count="30">
    <mergeCell ref="C32:S32"/>
    <mergeCell ref="C33:S33"/>
    <mergeCell ref="C27:S27"/>
    <mergeCell ref="C28:S28"/>
    <mergeCell ref="C29:S29"/>
    <mergeCell ref="C30:S30"/>
    <mergeCell ref="C31:S31"/>
    <mergeCell ref="C25:S25"/>
    <mergeCell ref="C26:S26"/>
    <mergeCell ref="C20:S20"/>
    <mergeCell ref="C21:S21"/>
    <mergeCell ref="C22:S22"/>
    <mergeCell ref="C23:S23"/>
    <mergeCell ref="C24:S24"/>
    <mergeCell ref="C16:S16"/>
    <mergeCell ref="C17:S17"/>
    <mergeCell ref="C18:S18"/>
    <mergeCell ref="C19:S19"/>
    <mergeCell ref="C12:S12"/>
    <mergeCell ref="C13:S13"/>
    <mergeCell ref="C14:S14"/>
    <mergeCell ref="C15:S15"/>
    <mergeCell ref="C11:S11"/>
    <mergeCell ref="C6:S6"/>
    <mergeCell ref="C10:S10"/>
    <mergeCell ref="U1:W1"/>
    <mergeCell ref="U2:W2"/>
    <mergeCell ref="C3:S3"/>
    <mergeCell ref="C4:S4"/>
    <mergeCell ref="C5:S5"/>
  </mergeCells>
  <hyperlinks>
    <hyperlink ref="C8" r:id="rId1" tooltip="blocked::http://www.isdscotland.org/Health-Topics/Waiting-Times/Cancer/" display="http://www.isdscotland.org/Health-Topics/Waiting-Times/Cancer/"/>
    <hyperlink ref="C3" location="KPI_1!A1" display="1. Overall uptake of screening"/>
    <hyperlink ref="C5" location="KPI_3!A1" display="3. Positive screening test result rate"/>
    <hyperlink ref="U1:W1" location="Cover!A1" display="back to Cover Page"/>
    <hyperlink ref="U2:W2" location="Notes!A1" display="back to Notes"/>
    <hyperlink ref="C4" location="KPI_2!A1" display="2. Overall uptake of screening by Scottish Index of Multiple Deprivation (SIMD) 2009"/>
    <hyperlink ref="C6" location="KPI_4!A1" display="4. Time from screening test result date to date colonoscopy performed"/>
    <hyperlink ref="C10" location="KPI_5!A1" display="5. Percentage of people with a positive screening test result going on to have a colonoscopy performed"/>
    <hyperlink ref="C11" location="KPI_6!A1" display="6. Colonoscopy completion rate"/>
    <hyperlink ref="C12" location="KPI_7!A1" display="7. Percentage of colonoscopic complications"/>
    <hyperlink ref="C13" location="KPI_8!A1" display="8. Crude cancer detection rate"/>
    <hyperlink ref="C14" location="'KPI_9-11'!A1" display="9. Percentage of people with screen detected cancers that are Dukes' Stage A"/>
    <hyperlink ref="C15" location="'KPI_9-11'!A18" display="10. Percentage of people with screen detected cancers that are Dukes' Stage B"/>
    <hyperlink ref="C16" location="'KPI_9-11'!A35" display="11. Percentage of people with screen detected cancers that are Dukes' Stage C1"/>
    <hyperlink ref="C17" location="'KPI_12-14'!A1" display="12. Percentage of people with screen detected cancers that are Dukes' Stage C2"/>
    <hyperlink ref="C18" location="'KPI_12-14'!A18" display="13. Percentage of people with screen detected cancers that are Dukes' Stage D"/>
    <hyperlink ref="C19" location="'KPI_12-14'!A35" display="14. Percentage of people with screen detected cancer that are Dukes' stage Not known"/>
    <hyperlink ref="C20" location="'KPI_15-16'!A1" display="15. Percentage of people with screen detected cancers that are Not staged"/>
    <hyperlink ref="C21" location="'KPI_15-16'!A20" display="16. Percentage of people with screen detected cancers that are staged"/>
    <hyperlink ref="C22" location="KPI_17!A1" display="17. Polyp cancer detection rate"/>
    <hyperlink ref="C23" location="KPI_18!A1" display="18. Percentage of polyp cancers"/>
    <hyperlink ref="C24" location="KPI_19!A1" display="19. Overall adenoma detection rate"/>
    <hyperlink ref="C25" location="KPI_20!A1" display="20. High risk adenoma detection rate"/>
    <hyperlink ref="C26" location="KPI_21!A1" display="21. Positive Predictive Value of current screening test to cancer"/>
    <hyperlink ref="C27" location="KPI_22!A1" display="22. Positive Predictive Value of all adenomas where adenoma is the most serious diagnosis"/>
    <hyperlink ref="C28" location="KPI_23!A1" display="23. Positive Predictive Value of current screening test to high risk adenoma"/>
    <hyperlink ref="C29" location="KPI_24!A1" display="24. Positive Predictive Value of current screening test to high risk adenoma or cancer"/>
    <hyperlink ref="C30" location="KPI_25!A1" display="25. Positive Predictive Value of current screening test to any adenoma or cancer diagnosis"/>
    <hyperlink ref="C31" location="'KPI_26-28'!A1" display="26. Percentage of people with screen detected cancers that are malignant neoplasms of the colon (ICD-10 C18)"/>
    <hyperlink ref="C32" location="'KPI_26-28'!A18" display="27. Percentage of people with screen detected cancers that are malignant neoplasms of the rectosigmoid junction (ICD-10 C19)"/>
    <hyperlink ref="C33" location="'KPI_26-28'!A35" display="28. Percentage of people with screen detected cancers that are malignant neoplasms of the rectum (ICD-10 C20)"/>
    <hyperlink ref="C15:S15" location="'KPI_9-11'!A17" display="10. Percentage of people with screen detected cancers that are Dukes' Stage B"/>
    <hyperlink ref="C16:S16" location="'KPI_9-11'!A33" display="11. Percentage of people with screen detected cancers that are Dukes' Stage C1"/>
    <hyperlink ref="C19:S19" location="'KPI_12-14'!A33" display="14. Percentage of people with screen detected cancer that are Dukes' stage Not known"/>
    <hyperlink ref="C18:S18" location="'KPI_12-14'!A17" display="13. Percentage of people with screen detected cancers that are Dukes' Stage D"/>
    <hyperlink ref="C20:S20" location="KPI_15!A1" display="15. Percentage of people with screen detected cancers that are Not staged"/>
    <hyperlink ref="C21:S21" location="KPI_16!A1" display="16. Percentage of people with screen detected cancers that are staged"/>
    <hyperlink ref="C32:S32" location="'KPI_26-28'!A17" display="27. Percentage of people with screen detected cancers that are malignant neoplasms of the rectosigmoid junction (ICD-10 C19)"/>
    <hyperlink ref="C33:S33" location="'KPI_26-28'!A33" display="28. Percentage of people with screen detected cancers that are malignant neoplasms of the rectum (ICD-10 C20)"/>
    <hyperlink ref="C3:S3" location="KPI_1!A1" display="1. Overall uptake of screening"/>
  </hyperlinks>
  <pageMargins left="0.62992125984251968" right="0.23622047244094491" top="0.39370078740157483" bottom="0.31496062992125984" header="0" footer="7.874015748031496E-2"/>
  <pageSetup paperSize="9" scale="65" orientation="landscape" r:id="rId2"/>
  <headerFooter>
    <oddFooter>&amp;C&amp;12May 2014 data submission&amp;R&amp;12Page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Q54"/>
  <sheetViews>
    <sheetView zoomScale="75" zoomScaleNormal="75" zoomScaleSheetLayoutView="70" zoomScalePageLayoutView="65" workbookViewId="0"/>
  </sheetViews>
  <sheetFormatPr defaultRowHeight="15" customHeight="1"/>
  <cols>
    <col min="1" max="1" width="8.7109375" style="1" customWidth="1"/>
    <col min="2" max="2" width="13.7109375" style="1" customWidth="1"/>
    <col min="3" max="8" width="12.7109375" style="1" customWidth="1"/>
    <col min="9" max="9" width="13.42578125" style="1" customWidth="1"/>
    <col min="10" max="10" width="12.7109375" style="1" customWidth="1"/>
    <col min="11" max="11" width="14.7109375" style="1" customWidth="1"/>
    <col min="12" max="16" width="12.7109375" style="1" customWidth="1"/>
    <col min="17" max="17" width="13.7109375" style="1" customWidth="1"/>
    <col min="18" max="16384" width="9.140625" style="1"/>
  </cols>
  <sheetData>
    <row r="1" spans="1:17" s="2" customFormat="1" ht="15.75">
      <c r="A1" s="106" t="s">
        <v>0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92" t="s">
        <v>103</v>
      </c>
      <c r="Q1" s="492"/>
    </row>
    <row r="2" spans="1:17" s="2" customFormat="1">
      <c r="A2" s="105" t="s">
        <v>117</v>
      </c>
      <c r="B2" s="37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s="2" customFormat="1">
      <c r="A3" s="105" t="s">
        <v>116</v>
      </c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s="2" customFormat="1" ht="15" customHeight="1">
      <c r="A4" s="105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s="2" customFormat="1" ht="1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s="2" customFormat="1" ht="18">
      <c r="A6" s="491" t="s">
        <v>254</v>
      </c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</row>
    <row r="7" spans="1:17" s="2" customFormat="1" ht="18">
      <c r="A7" s="493" t="s">
        <v>1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</row>
    <row r="8" spans="1:17" s="2" customFormat="1" ht="15" customHeight="1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</row>
    <row r="9" spans="1:17" s="2" customFormat="1" ht="18">
      <c r="A9" s="289"/>
      <c r="B9" s="53" t="s">
        <v>2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</row>
    <row r="10" spans="1:17" s="2" customFormat="1" ht="18">
      <c r="A10" s="289"/>
      <c r="B10" s="53" t="s">
        <v>3</v>
      </c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</row>
    <row r="11" spans="1:17" s="2" customFormat="1" ht="15" customHeight="1">
      <c r="A11" s="289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</row>
    <row r="12" spans="1:17" s="2" customFormat="1" ht="15" customHeight="1">
      <c r="A12" s="46"/>
      <c r="B12" s="52"/>
      <c r="C12" s="4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2" customFormat="1" ht="1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s="2" customFormat="1" ht="15.75">
      <c r="A14" s="54" t="s">
        <v>4</v>
      </c>
      <c r="B14" s="55"/>
      <c r="C14" s="56"/>
      <c r="D14" s="57"/>
      <c r="E14" s="57"/>
      <c r="F14" s="57"/>
      <c r="G14" s="57"/>
      <c r="H14" s="57"/>
      <c r="I14" s="57"/>
      <c r="J14" s="57"/>
      <c r="K14" s="57"/>
      <c r="L14" s="52"/>
      <c r="M14" s="52"/>
      <c r="N14" s="52"/>
      <c r="O14" s="52"/>
      <c r="P14" s="52"/>
      <c r="Q14" s="52"/>
    </row>
    <row r="15" spans="1:17" s="2" customFormat="1" ht="15" customHeight="1" thickBot="1">
      <c r="A15" s="309"/>
      <c r="B15" s="309"/>
      <c r="C15" s="310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</row>
    <row r="16" spans="1:17" s="2" customFormat="1" ht="47.25">
      <c r="A16" s="311"/>
      <c r="B16" s="311"/>
      <c r="C16" s="312" t="s">
        <v>5</v>
      </c>
      <c r="D16" s="312" t="s">
        <v>6</v>
      </c>
      <c r="E16" s="312" t="s">
        <v>7</v>
      </c>
      <c r="F16" s="312" t="s">
        <v>8</v>
      </c>
      <c r="G16" s="312" t="s">
        <v>9</v>
      </c>
      <c r="H16" s="312" t="s">
        <v>10</v>
      </c>
      <c r="I16" s="312" t="s">
        <v>21</v>
      </c>
      <c r="J16" s="312" t="s">
        <v>11</v>
      </c>
      <c r="K16" s="312" t="s">
        <v>12</v>
      </c>
      <c r="L16" s="312" t="s">
        <v>13</v>
      </c>
      <c r="M16" s="312" t="s">
        <v>14</v>
      </c>
      <c r="N16" s="312" t="s">
        <v>15</v>
      </c>
      <c r="O16" s="312" t="s">
        <v>16</v>
      </c>
      <c r="P16" s="312" t="s">
        <v>17</v>
      </c>
      <c r="Q16" s="312" t="s">
        <v>18</v>
      </c>
    </row>
    <row r="17" spans="1:17" s="2" customFormat="1" ht="15" customHeight="1">
      <c r="A17" s="47"/>
      <c r="B17" s="47"/>
      <c r="C17" s="47"/>
      <c r="D17" s="47"/>
      <c r="E17" s="47"/>
      <c r="F17" s="47"/>
      <c r="G17" s="47"/>
      <c r="H17" s="49"/>
      <c r="I17" s="47"/>
      <c r="J17" s="47"/>
      <c r="K17" s="47"/>
      <c r="L17" s="47"/>
      <c r="M17" s="47"/>
      <c r="N17" s="47"/>
      <c r="O17" s="47"/>
      <c r="P17" s="47"/>
      <c r="Q17" s="47"/>
    </row>
    <row r="18" spans="1:17" s="2" customFormat="1" ht="15.75">
      <c r="A18" s="47"/>
      <c r="B18" s="304" t="s">
        <v>104</v>
      </c>
      <c r="C18" s="300">
        <v>53.588004845891227</v>
      </c>
      <c r="D18" s="300">
        <v>57.817095373698699</v>
      </c>
      <c r="E18" s="300">
        <v>56.467350512884664</v>
      </c>
      <c r="F18" s="300">
        <v>54.908800108895392</v>
      </c>
      <c r="G18" s="300">
        <v>53.810969093318519</v>
      </c>
      <c r="H18" s="300">
        <v>58.175468541205802</v>
      </c>
      <c r="I18" s="300">
        <v>49.45459295869712</v>
      </c>
      <c r="J18" s="300">
        <v>57.457060159107051</v>
      </c>
      <c r="K18" s="300">
        <v>47.754277959818623</v>
      </c>
      <c r="L18" s="300">
        <v>52.426975232916682</v>
      </c>
      <c r="M18" s="300">
        <v>58.539068465258339</v>
      </c>
      <c r="N18" s="300">
        <v>62.162849872773542</v>
      </c>
      <c r="O18" s="300">
        <v>56.845696840908069</v>
      </c>
      <c r="P18" s="300">
        <v>53.295409964692034</v>
      </c>
      <c r="Q18" s="301">
        <v>53.2691066917764</v>
      </c>
    </row>
    <row r="19" spans="1:17" s="2" customFormat="1" ht="15.75">
      <c r="A19" s="47"/>
      <c r="B19" s="304" t="s">
        <v>105</v>
      </c>
      <c r="C19" s="300">
        <v>58.603380822322279</v>
      </c>
      <c r="D19" s="300">
        <v>64.543399638336354</v>
      </c>
      <c r="E19" s="300">
        <v>62.791498742723292</v>
      </c>
      <c r="F19" s="300">
        <v>59.53865538073854</v>
      </c>
      <c r="G19" s="300">
        <v>58.610357533303635</v>
      </c>
      <c r="H19" s="300">
        <v>65.324195025955959</v>
      </c>
      <c r="I19" s="300">
        <v>54.609766635606938</v>
      </c>
      <c r="J19" s="300">
        <v>63.895985247094259</v>
      </c>
      <c r="K19" s="300">
        <v>51.93436527333877</v>
      </c>
      <c r="L19" s="300">
        <v>57.997774421747081</v>
      </c>
      <c r="M19" s="300">
        <v>67.420457533526161</v>
      </c>
      <c r="N19" s="300">
        <v>69.572235673930592</v>
      </c>
      <c r="O19" s="300">
        <v>63.426939414587466</v>
      </c>
      <c r="P19" s="300">
        <v>62.470071827613729</v>
      </c>
      <c r="Q19" s="301">
        <v>58.789908303126673</v>
      </c>
    </row>
    <row r="20" spans="1:17" s="2" customFormat="1" ht="15.75">
      <c r="A20" s="57"/>
      <c r="B20" s="305" t="s">
        <v>19</v>
      </c>
      <c r="C20" s="302">
        <v>56.175453562234381</v>
      </c>
      <c r="D20" s="302">
        <v>61.234238993132905</v>
      </c>
      <c r="E20" s="302">
        <v>59.687774074723734</v>
      </c>
      <c r="F20" s="302">
        <v>57.283846268582508</v>
      </c>
      <c r="G20" s="302">
        <v>56.275733000623831</v>
      </c>
      <c r="H20" s="302">
        <v>61.73706274792643</v>
      </c>
      <c r="I20" s="302">
        <v>52.089702755847902</v>
      </c>
      <c r="J20" s="302">
        <v>60.715386459367828</v>
      </c>
      <c r="K20" s="302">
        <v>49.90154575841958</v>
      </c>
      <c r="L20" s="302">
        <v>55.270760466456217</v>
      </c>
      <c r="M20" s="302">
        <v>62.907397827211589</v>
      </c>
      <c r="N20" s="302">
        <v>65.764352033477181</v>
      </c>
      <c r="O20" s="302">
        <v>60.188512518409418</v>
      </c>
      <c r="P20" s="302">
        <v>57.843719090009891</v>
      </c>
      <c r="Q20" s="303">
        <v>56.082413559986968</v>
      </c>
    </row>
    <row r="21" spans="1:17" s="2" customFormat="1" ht="15" customHeight="1" thickBot="1">
      <c r="A21" s="306"/>
      <c r="B21" s="307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</row>
    <row r="22" spans="1:17" s="2" customFormat="1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s="2" customFormat="1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s="2" customFormat="1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s="2" customFormat="1" ht="15.75">
      <c r="A25" s="61" t="s">
        <v>22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s="2" customFormat="1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s="2" customFormat="1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s="2" customFormat="1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s="2" customFormat="1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s="2" customFormat="1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s="2" customFormat="1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s="2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s="2" customFormat="1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s="2" customFormat="1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s="2" customFormat="1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2" customFormat="1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s="2" customFormat="1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s="2" customFormat="1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s="2" customFormat="1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s="2" customForma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s="2" customFormat="1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s="2" customFormat="1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s="2" customFormat="1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s="2" customFormat="1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s="2" customFormat="1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s="2" customFormat="1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s="2" customFormat="1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s="2" customFormat="1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s="2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s="2" customFormat="1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s="2" customFormat="1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s="2" customFormat="1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494"/>
      <c r="Q52" s="494"/>
    </row>
    <row r="53" spans="1:17" s="2" customFormat="1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s="2" customFormat="1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23"/>
      <c r="Q54" s="323"/>
    </row>
  </sheetData>
  <mergeCells count="4">
    <mergeCell ref="A6:Q6"/>
    <mergeCell ref="P1:Q1"/>
    <mergeCell ref="A7:Q7"/>
    <mergeCell ref="P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Q110"/>
  <sheetViews>
    <sheetView zoomScale="75" zoomScaleNormal="75" zoomScalePageLayoutView="65" workbookViewId="0"/>
  </sheetViews>
  <sheetFormatPr defaultRowHeight="15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96" t="s">
        <v>251</v>
      </c>
      <c r="B1" s="86"/>
      <c r="C1" s="86"/>
      <c r="D1" s="87"/>
      <c r="E1" s="87"/>
      <c r="F1" s="87"/>
      <c r="G1" s="87"/>
      <c r="H1" s="87"/>
      <c r="I1" s="87"/>
      <c r="J1" s="87"/>
      <c r="K1" s="86"/>
      <c r="L1" s="86"/>
      <c r="M1" s="86"/>
      <c r="N1" s="86"/>
      <c r="O1" s="86"/>
      <c r="P1" s="497" t="s">
        <v>103</v>
      </c>
      <c r="Q1" s="497"/>
    </row>
    <row r="2" spans="1:17" ht="15.75">
      <c r="A2" s="96" t="s">
        <v>252</v>
      </c>
      <c r="B2" s="37"/>
      <c r="C2" s="86"/>
      <c r="D2" s="87"/>
      <c r="E2" s="87"/>
      <c r="F2" s="87"/>
      <c r="G2" s="87"/>
      <c r="H2" s="87"/>
      <c r="I2" s="86"/>
      <c r="J2" s="86"/>
      <c r="K2" s="86"/>
      <c r="L2" s="86"/>
      <c r="M2" s="86"/>
      <c r="N2" s="86"/>
      <c r="O2" s="86"/>
      <c r="P2" s="86"/>
      <c r="Q2" s="86"/>
    </row>
    <row r="3" spans="1:17" ht="15.75">
      <c r="A3" s="86" t="s">
        <v>124</v>
      </c>
      <c r="B3" s="88"/>
      <c r="C3" s="86"/>
      <c r="D3" s="87"/>
      <c r="E3" s="87"/>
      <c r="F3" s="87"/>
      <c r="G3" s="87"/>
      <c r="H3" s="87"/>
      <c r="I3" s="86"/>
      <c r="J3" s="86"/>
      <c r="K3" s="86"/>
      <c r="L3" s="86"/>
      <c r="M3" s="86"/>
      <c r="N3" s="86"/>
      <c r="O3" s="86"/>
      <c r="P3" s="86"/>
      <c r="Q3" s="86"/>
    </row>
    <row r="4" spans="1:17" ht="15" customHeight="1">
      <c r="A4" s="86"/>
      <c r="B4" s="88"/>
      <c r="C4" s="86"/>
      <c r="D4" s="87"/>
      <c r="E4" s="87"/>
      <c r="F4" s="87"/>
      <c r="G4" s="87"/>
      <c r="H4" s="87"/>
      <c r="I4" s="86"/>
      <c r="J4" s="86"/>
      <c r="K4" s="86"/>
      <c r="L4" s="86"/>
      <c r="M4" s="86"/>
      <c r="N4" s="86"/>
      <c r="O4" s="86"/>
      <c r="P4" s="86"/>
      <c r="Q4" s="86"/>
    </row>
    <row r="5" spans="1:17" ht="15" customHeight="1">
      <c r="A5" s="88" t="s">
        <v>123</v>
      </c>
      <c r="B5" s="88"/>
      <c r="C5" s="86"/>
      <c r="D5" s="87"/>
      <c r="E5" s="87"/>
      <c r="F5" s="87"/>
      <c r="G5" s="87"/>
      <c r="H5" s="87"/>
      <c r="I5" s="86"/>
      <c r="J5" s="86"/>
      <c r="K5" s="86"/>
      <c r="L5" s="86"/>
      <c r="M5" s="86"/>
      <c r="N5" s="86"/>
      <c r="O5" s="86"/>
      <c r="P5" s="86"/>
      <c r="Q5" s="86"/>
    </row>
    <row r="6" spans="1:17" ht="18">
      <c r="A6" s="495" t="s">
        <v>257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</row>
    <row r="7" spans="1:17" ht="18">
      <c r="A7" s="496" t="s">
        <v>1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6"/>
    </row>
    <row r="8" spans="1:17" ht="15" customHeight="1">
      <c r="A8" s="290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</row>
    <row r="9" spans="1:17" ht="18">
      <c r="A9" s="290"/>
      <c r="B9" s="97" t="s">
        <v>118</v>
      </c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</row>
    <row r="10" spans="1:17" ht="18">
      <c r="A10" s="290"/>
      <c r="B10" s="97" t="s">
        <v>3</v>
      </c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</row>
    <row r="11" spans="1:17" ht="15" customHeight="1">
      <c r="A11" s="290"/>
      <c r="B11" s="97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</row>
    <row r="12" spans="1:17" ht="15" customHeight="1">
      <c r="A12" s="96"/>
      <c r="B12" s="88"/>
      <c r="C12" s="86"/>
      <c r="D12" s="87"/>
      <c r="E12" s="87"/>
      <c r="F12" s="87"/>
      <c r="G12" s="87"/>
      <c r="H12" s="87"/>
      <c r="I12" s="86"/>
      <c r="J12" s="86"/>
      <c r="K12" s="86"/>
      <c r="L12" s="86"/>
      <c r="M12" s="86"/>
      <c r="N12" s="86"/>
      <c r="O12" s="86"/>
      <c r="P12" s="86"/>
      <c r="Q12" s="86"/>
    </row>
    <row r="13" spans="1:17" ht="15" customHeight="1">
      <c r="A13" s="96"/>
      <c r="B13" s="88"/>
      <c r="C13" s="86"/>
      <c r="D13" s="87"/>
      <c r="E13" s="87"/>
      <c r="F13" s="87"/>
      <c r="G13" s="87"/>
      <c r="H13" s="87"/>
      <c r="I13" s="86"/>
      <c r="J13" s="86"/>
      <c r="K13" s="86"/>
      <c r="L13" s="86"/>
      <c r="M13" s="86"/>
      <c r="N13" s="86"/>
      <c r="O13" s="86"/>
      <c r="P13" s="86"/>
      <c r="Q13" s="86"/>
    </row>
    <row r="14" spans="1:17" ht="15.75">
      <c r="A14" s="98" t="s">
        <v>119</v>
      </c>
      <c r="B14" s="88"/>
      <c r="C14" s="86"/>
      <c r="D14" s="87"/>
      <c r="E14" s="87"/>
      <c r="F14" s="87"/>
      <c r="G14" s="87"/>
      <c r="H14" s="87"/>
      <c r="I14" s="86"/>
      <c r="J14" s="86"/>
      <c r="K14" s="86"/>
      <c r="L14" s="86"/>
      <c r="M14" s="86"/>
      <c r="N14" s="86"/>
      <c r="O14" s="86"/>
      <c r="P14" s="86"/>
      <c r="Q14" s="86"/>
    </row>
    <row r="15" spans="1:17" ht="15" customHeight="1" thickBot="1">
      <c r="A15" s="309"/>
      <c r="B15" s="309"/>
      <c r="C15" s="310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</row>
    <row r="16" spans="1:17" ht="47.25">
      <c r="A16" s="311"/>
      <c r="B16" s="311"/>
      <c r="C16" s="312" t="s">
        <v>5</v>
      </c>
      <c r="D16" s="312" t="s">
        <v>6</v>
      </c>
      <c r="E16" s="312" t="s">
        <v>7</v>
      </c>
      <c r="F16" s="312" t="s">
        <v>8</v>
      </c>
      <c r="G16" s="312" t="s">
        <v>9</v>
      </c>
      <c r="H16" s="312" t="s">
        <v>10</v>
      </c>
      <c r="I16" s="312" t="s">
        <v>21</v>
      </c>
      <c r="J16" s="312" t="s">
        <v>11</v>
      </c>
      <c r="K16" s="312" t="s">
        <v>12</v>
      </c>
      <c r="L16" s="312" t="s">
        <v>13</v>
      </c>
      <c r="M16" s="312" t="s">
        <v>14</v>
      </c>
      <c r="N16" s="312" t="s">
        <v>15</v>
      </c>
      <c r="O16" s="312" t="s">
        <v>16</v>
      </c>
      <c r="P16" s="312" t="s">
        <v>17</v>
      </c>
      <c r="Q16" s="312" t="s">
        <v>18</v>
      </c>
    </row>
    <row r="17" spans="1:17" ht="15" customHeight="1">
      <c r="A17" s="313"/>
      <c r="B17" s="314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315" t="s">
        <v>104</v>
      </c>
      <c r="B18" s="31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.75">
      <c r="A19" s="317"/>
      <c r="B19" s="314" t="s">
        <v>120</v>
      </c>
      <c r="C19" s="318">
        <v>63.797971347903385</v>
      </c>
      <c r="D19" s="318">
        <v>66.083150984682717</v>
      </c>
      <c r="E19" s="318">
        <v>65.609990393852073</v>
      </c>
      <c r="F19" s="318">
        <v>62.550159692080911</v>
      </c>
      <c r="G19" s="318">
        <v>62.063823441694012</v>
      </c>
      <c r="H19" s="318">
        <v>63.257011245088748</v>
      </c>
      <c r="I19" s="318">
        <v>60.235934175442374</v>
      </c>
      <c r="J19" s="318">
        <v>63.951910025208456</v>
      </c>
      <c r="K19" s="318">
        <v>56.807091737150294</v>
      </c>
      <c r="L19" s="318">
        <v>59.828952648475124</v>
      </c>
      <c r="M19" s="318">
        <v>76.923076923076934</v>
      </c>
      <c r="N19" s="318">
        <v>68.852459016393439</v>
      </c>
      <c r="O19" s="318">
        <v>64.596509944372471</v>
      </c>
      <c r="P19" s="318">
        <v>0</v>
      </c>
      <c r="Q19" s="319">
        <v>61.458309213420705</v>
      </c>
    </row>
    <row r="20" spans="1:17" ht="15.75">
      <c r="A20" s="320"/>
      <c r="B20" s="320">
        <v>4</v>
      </c>
      <c r="C20" s="318">
        <v>59.409523809523812</v>
      </c>
      <c r="D20" s="318">
        <v>59.415515409139218</v>
      </c>
      <c r="E20" s="318">
        <v>60.727379381140935</v>
      </c>
      <c r="F20" s="318">
        <v>59.82998583215268</v>
      </c>
      <c r="G20" s="318">
        <v>57.757079687647007</v>
      </c>
      <c r="H20" s="318">
        <v>59.91573147510433</v>
      </c>
      <c r="I20" s="318">
        <v>55.786196159833935</v>
      </c>
      <c r="J20" s="318">
        <v>59.724242247949263</v>
      </c>
      <c r="K20" s="318">
        <v>53.586605473397931</v>
      </c>
      <c r="L20" s="318">
        <v>55.025259239563951</v>
      </c>
      <c r="M20" s="318">
        <v>59.292035398230091</v>
      </c>
      <c r="N20" s="318">
        <v>62.645914396887157</v>
      </c>
      <c r="O20" s="318">
        <v>60.826655801530173</v>
      </c>
      <c r="P20" s="318">
        <v>0</v>
      </c>
      <c r="Q20" s="319">
        <v>58.211721751206781</v>
      </c>
    </row>
    <row r="21" spans="1:17" ht="15.75">
      <c r="A21" s="320"/>
      <c r="B21" s="321">
        <v>3</v>
      </c>
      <c r="C21" s="318">
        <v>55.34705600765917</v>
      </c>
      <c r="D21" s="318">
        <v>57.102102102102101</v>
      </c>
      <c r="E21" s="318">
        <v>56.664315937940756</v>
      </c>
      <c r="F21" s="318">
        <v>54.736135581844117</v>
      </c>
      <c r="G21" s="318">
        <v>52.711670480549202</v>
      </c>
      <c r="H21" s="318">
        <v>55.967847934887018</v>
      </c>
      <c r="I21" s="318">
        <v>50.901108091156175</v>
      </c>
      <c r="J21" s="318">
        <v>57.880251086431677</v>
      </c>
      <c r="K21" s="318">
        <v>50.099373184528361</v>
      </c>
      <c r="L21" s="318">
        <v>50.284037114182922</v>
      </c>
      <c r="M21" s="318">
        <v>56.812652068126525</v>
      </c>
      <c r="N21" s="318">
        <v>60.54827175208581</v>
      </c>
      <c r="O21" s="318">
        <v>56.842465167963077</v>
      </c>
      <c r="P21" s="318">
        <v>55.278174037089869</v>
      </c>
      <c r="Q21" s="319">
        <v>54.016022047832593</v>
      </c>
    </row>
    <row r="22" spans="1:17" ht="15.75">
      <c r="A22" s="320"/>
      <c r="B22" s="321">
        <v>2</v>
      </c>
      <c r="C22" s="318">
        <v>51.447950457092304</v>
      </c>
      <c r="D22" s="318">
        <v>52.659574468085104</v>
      </c>
      <c r="E22" s="318">
        <v>51.341948310139159</v>
      </c>
      <c r="F22" s="318">
        <v>49.980669604886721</v>
      </c>
      <c r="G22" s="318">
        <v>49.105292898851005</v>
      </c>
      <c r="H22" s="318">
        <v>49.619110316937835</v>
      </c>
      <c r="I22" s="318">
        <v>46.797436648124652</v>
      </c>
      <c r="J22" s="318">
        <v>52.675632464967556</v>
      </c>
      <c r="K22" s="318">
        <v>45.078222904960178</v>
      </c>
      <c r="L22" s="318">
        <v>45.577559173504021</v>
      </c>
      <c r="M22" s="318">
        <v>54.63182897862233</v>
      </c>
      <c r="N22" s="318">
        <v>58.558558558558559</v>
      </c>
      <c r="O22" s="318">
        <v>48.934442865841284</v>
      </c>
      <c r="P22" s="318">
        <v>50.597080937638218</v>
      </c>
      <c r="Q22" s="319">
        <v>48.333661030279195</v>
      </c>
    </row>
    <row r="23" spans="1:17" ht="15.75">
      <c r="A23" s="320"/>
      <c r="B23" s="321" t="s">
        <v>121</v>
      </c>
      <c r="C23" s="318">
        <v>44.277257030093736</v>
      </c>
      <c r="D23" s="318">
        <v>49.109947643979055</v>
      </c>
      <c r="E23" s="318">
        <v>42.276887871853546</v>
      </c>
      <c r="F23" s="318">
        <v>44.592547712814302</v>
      </c>
      <c r="G23" s="318">
        <v>42.322542322542326</v>
      </c>
      <c r="H23" s="318">
        <v>40.711878685762429</v>
      </c>
      <c r="I23" s="318">
        <v>40.931644477317555</v>
      </c>
      <c r="J23" s="318">
        <v>46.529126213592228</v>
      </c>
      <c r="K23" s="318">
        <v>39.748128893470174</v>
      </c>
      <c r="L23" s="318">
        <v>39.636646401809699</v>
      </c>
      <c r="M23" s="318">
        <v>0</v>
      </c>
      <c r="N23" s="318">
        <v>0</v>
      </c>
      <c r="O23" s="318">
        <v>44.47179285222014</v>
      </c>
      <c r="P23" s="318">
        <v>0</v>
      </c>
      <c r="Q23" s="319">
        <v>41.722245023599427</v>
      </c>
    </row>
    <row r="24" spans="1:17" ht="15" customHeight="1">
      <c r="A24" s="320"/>
      <c r="B24" s="321"/>
      <c r="C24" s="318"/>
      <c r="D24" s="318"/>
      <c r="E24" s="318"/>
      <c r="F24" s="318"/>
      <c r="G24" s="318"/>
      <c r="H24" s="318"/>
      <c r="I24" s="318"/>
      <c r="J24" s="318"/>
      <c r="K24" s="318"/>
      <c r="L24" s="318"/>
      <c r="M24" s="318"/>
      <c r="N24" s="318"/>
      <c r="O24" s="318"/>
      <c r="P24" s="318"/>
      <c r="Q24" s="319"/>
    </row>
    <row r="25" spans="1:17" ht="15" customHeight="1">
      <c r="A25" s="317"/>
      <c r="B25" s="317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9"/>
    </row>
    <row r="26" spans="1:17" ht="15" customHeight="1">
      <c r="A26" s="315" t="s">
        <v>105</v>
      </c>
      <c r="B26" s="316"/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318"/>
      <c r="N26" s="318"/>
      <c r="O26" s="318"/>
      <c r="P26" s="318"/>
      <c r="Q26" s="319"/>
    </row>
    <row r="27" spans="1:17" ht="15.75">
      <c r="A27" s="317"/>
      <c r="B27" s="314" t="s">
        <v>120</v>
      </c>
      <c r="C27" s="318">
        <v>70.391928599146297</v>
      </c>
      <c r="D27" s="318">
        <v>70.663956639566393</v>
      </c>
      <c r="E27" s="318">
        <v>70.33898305084746</v>
      </c>
      <c r="F27" s="318">
        <v>67.248774509803923</v>
      </c>
      <c r="G27" s="318">
        <v>68.772359254377704</v>
      </c>
      <c r="H27" s="318">
        <v>70.706898897809225</v>
      </c>
      <c r="I27" s="318">
        <v>66.412949713299838</v>
      </c>
      <c r="J27" s="318">
        <v>69.989204749910044</v>
      </c>
      <c r="K27" s="318">
        <v>62.459321245932117</v>
      </c>
      <c r="L27" s="318">
        <v>67.26764434125424</v>
      </c>
      <c r="M27" s="318">
        <v>83.760683760683762</v>
      </c>
      <c r="N27" s="318">
        <v>73.593073593073584</v>
      </c>
      <c r="O27" s="318">
        <v>71.137232686588305</v>
      </c>
      <c r="P27" s="318">
        <v>0</v>
      </c>
      <c r="Q27" s="319">
        <v>68.029307981525619</v>
      </c>
    </row>
    <row r="28" spans="1:17" ht="15.75">
      <c r="A28" s="317"/>
      <c r="B28" s="320">
        <v>4</v>
      </c>
      <c r="C28" s="318">
        <v>65.639917139511837</v>
      </c>
      <c r="D28" s="318">
        <v>66.73513402485365</v>
      </c>
      <c r="E28" s="318">
        <v>67.280786812577915</v>
      </c>
      <c r="F28" s="318">
        <v>63.950962135319678</v>
      </c>
      <c r="G28" s="318">
        <v>64.021495745633672</v>
      </c>
      <c r="H28" s="318">
        <v>67.534092330789434</v>
      </c>
      <c r="I28" s="318">
        <v>62.637518129399695</v>
      </c>
      <c r="J28" s="318">
        <v>66.875498348331234</v>
      </c>
      <c r="K28" s="318">
        <v>58.836779020191457</v>
      </c>
      <c r="L28" s="318">
        <v>61.105643746523477</v>
      </c>
      <c r="M28" s="318">
        <v>69.026974951830439</v>
      </c>
      <c r="N28" s="318">
        <v>69.104739613809244</v>
      </c>
      <c r="O28" s="318">
        <v>68.401802042910035</v>
      </c>
      <c r="P28" s="318">
        <v>0</v>
      </c>
      <c r="Q28" s="319">
        <v>64.820251843152604</v>
      </c>
    </row>
    <row r="29" spans="1:17" ht="15.75">
      <c r="A29" s="317"/>
      <c r="B29" s="321">
        <v>3</v>
      </c>
      <c r="C29" s="318">
        <v>60.723000451875286</v>
      </c>
      <c r="D29" s="318">
        <v>62.8188117352204</v>
      </c>
      <c r="E29" s="318">
        <v>63.768115942028977</v>
      </c>
      <c r="F29" s="318">
        <v>59.849861714737266</v>
      </c>
      <c r="G29" s="318">
        <v>57.755740002155861</v>
      </c>
      <c r="H29" s="318">
        <v>62.708280896048329</v>
      </c>
      <c r="I29" s="318">
        <v>56.131069877615481</v>
      </c>
      <c r="J29" s="318">
        <v>64.185339916445116</v>
      </c>
      <c r="K29" s="318">
        <v>54.805618139111253</v>
      </c>
      <c r="L29" s="318">
        <v>55.360014703855164</v>
      </c>
      <c r="M29" s="318">
        <v>64.077669902912632</v>
      </c>
      <c r="N29" s="318">
        <v>69.270166453265048</v>
      </c>
      <c r="O29" s="318">
        <v>62.736002604166664</v>
      </c>
      <c r="P29" s="318">
        <v>63.239538239538241</v>
      </c>
      <c r="Q29" s="319">
        <v>59.680024310499093</v>
      </c>
    </row>
    <row r="30" spans="1:17" ht="15.75">
      <c r="A30" s="317"/>
      <c r="B30" s="321">
        <v>2</v>
      </c>
      <c r="C30" s="318">
        <v>55.513763968383756</v>
      </c>
      <c r="D30" s="318">
        <v>61.197339246119732</v>
      </c>
      <c r="E30" s="318">
        <v>56.746094366419442</v>
      </c>
      <c r="F30" s="318">
        <v>54.050051828816827</v>
      </c>
      <c r="G30" s="318">
        <v>52.027911033580466</v>
      </c>
      <c r="H30" s="318">
        <v>56.92265345444536</v>
      </c>
      <c r="I30" s="318">
        <v>51.707045046161468</v>
      </c>
      <c r="J30" s="318">
        <v>58.743819813221023</v>
      </c>
      <c r="K30" s="318">
        <v>49.429470412070209</v>
      </c>
      <c r="L30" s="318">
        <v>49.611890999174236</v>
      </c>
      <c r="M30" s="318">
        <v>63.244613434727505</v>
      </c>
      <c r="N30" s="318">
        <v>68.303571428571431</v>
      </c>
      <c r="O30" s="318">
        <v>55.727923627684959</v>
      </c>
      <c r="P30" s="318">
        <v>61.050228310502284</v>
      </c>
      <c r="Q30" s="319">
        <v>53.250920845362394</v>
      </c>
    </row>
    <row r="31" spans="1:17" ht="15.75">
      <c r="A31" s="317"/>
      <c r="B31" s="321" t="s">
        <v>121</v>
      </c>
      <c r="C31" s="318">
        <v>48.292912644219449</v>
      </c>
      <c r="D31" s="318">
        <v>51.692307692307693</v>
      </c>
      <c r="E31" s="318">
        <v>46.68639053254438</v>
      </c>
      <c r="F31" s="318">
        <v>49.023320709587402</v>
      </c>
      <c r="G31" s="318">
        <v>45.276447540269913</v>
      </c>
      <c r="H31" s="318">
        <v>46.687697160883282</v>
      </c>
      <c r="I31" s="318">
        <v>44.703418355897973</v>
      </c>
      <c r="J31" s="318">
        <v>51.555663587749144</v>
      </c>
      <c r="K31" s="318">
        <v>42.161208417609849</v>
      </c>
      <c r="L31" s="318">
        <v>42.521382379528546</v>
      </c>
      <c r="M31" s="318">
        <v>0</v>
      </c>
      <c r="N31" s="318">
        <v>0</v>
      </c>
      <c r="O31" s="318">
        <v>48.930585261520513</v>
      </c>
      <c r="P31" s="318">
        <v>0</v>
      </c>
      <c r="Q31" s="319">
        <v>45.381820001376042</v>
      </c>
    </row>
    <row r="32" spans="1:17" ht="15" customHeight="1">
      <c r="A32" s="317"/>
      <c r="B32" s="321"/>
      <c r="C32" s="318"/>
      <c r="D32" s="318"/>
      <c r="E32" s="318"/>
      <c r="F32" s="318"/>
      <c r="G32" s="318"/>
      <c r="H32" s="318"/>
      <c r="I32" s="318"/>
      <c r="J32" s="318"/>
      <c r="K32" s="318"/>
      <c r="L32" s="318"/>
      <c r="M32" s="318"/>
      <c r="N32" s="318"/>
      <c r="O32" s="318"/>
      <c r="P32" s="318"/>
      <c r="Q32" s="319"/>
    </row>
    <row r="33" spans="1:17" ht="15" customHeight="1">
      <c r="A33" s="317"/>
      <c r="B33" s="317"/>
      <c r="C33" s="318"/>
      <c r="D33" s="318"/>
      <c r="E33" s="318"/>
      <c r="F33" s="318"/>
      <c r="G33" s="318"/>
      <c r="H33" s="318"/>
      <c r="I33" s="318"/>
      <c r="J33" s="318"/>
      <c r="K33" s="318"/>
      <c r="L33" s="318"/>
      <c r="M33" s="318"/>
      <c r="N33" s="318"/>
      <c r="O33" s="318"/>
      <c r="P33" s="318"/>
      <c r="Q33" s="319"/>
    </row>
    <row r="34" spans="1:17" ht="15" customHeight="1">
      <c r="A34" s="315" t="s">
        <v>19</v>
      </c>
      <c r="B34" s="322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8"/>
      <c r="P34" s="318"/>
      <c r="Q34" s="319"/>
    </row>
    <row r="35" spans="1:17" ht="15.75">
      <c r="A35" s="317"/>
      <c r="B35" s="314" t="s">
        <v>120</v>
      </c>
      <c r="C35" s="318">
        <v>67.21855971013035</v>
      </c>
      <c r="D35" s="318">
        <v>68.458025992272567</v>
      </c>
      <c r="E35" s="318">
        <v>68.061979648473638</v>
      </c>
      <c r="F35" s="318">
        <v>64.97803459057269</v>
      </c>
      <c r="G35" s="318">
        <v>65.509404767661138</v>
      </c>
      <c r="H35" s="318">
        <v>66.973862864901562</v>
      </c>
      <c r="I35" s="318">
        <v>63.416641626275428</v>
      </c>
      <c r="J35" s="318">
        <v>67.08352776481567</v>
      </c>
      <c r="K35" s="318">
        <v>59.701610983255293</v>
      </c>
      <c r="L35" s="318">
        <v>63.654195246159283</v>
      </c>
      <c r="M35" s="318">
        <v>80.341880341880341</v>
      </c>
      <c r="N35" s="318">
        <v>71.15789473684211</v>
      </c>
      <c r="O35" s="318">
        <v>67.986786566342445</v>
      </c>
      <c r="P35" s="318">
        <v>0</v>
      </c>
      <c r="Q35" s="319">
        <v>64.826399176083854</v>
      </c>
    </row>
    <row r="36" spans="1:17" ht="15.75">
      <c r="A36" s="317"/>
      <c r="B36" s="320">
        <v>4</v>
      </c>
      <c r="C36" s="318">
        <v>62.611674304494748</v>
      </c>
      <c r="D36" s="318">
        <v>63.137828380425134</v>
      </c>
      <c r="E36" s="318">
        <v>64.09744977917083</v>
      </c>
      <c r="F36" s="318">
        <v>61.964077630891637</v>
      </c>
      <c r="G36" s="318">
        <v>60.96632100578141</v>
      </c>
      <c r="H36" s="318">
        <v>63.669803953803793</v>
      </c>
      <c r="I36" s="318">
        <v>59.291907252882517</v>
      </c>
      <c r="J36" s="318">
        <v>63.337842115866117</v>
      </c>
      <c r="K36" s="318">
        <v>56.283836839277598</v>
      </c>
      <c r="L36" s="318">
        <v>58.11872782288787</v>
      </c>
      <c r="M36" s="318">
        <v>64.077669902912632</v>
      </c>
      <c r="N36" s="318">
        <v>65.792474344355753</v>
      </c>
      <c r="O36" s="318">
        <v>64.642311494562776</v>
      </c>
      <c r="P36" s="318">
        <v>0</v>
      </c>
      <c r="Q36" s="319">
        <v>61.564753460708744</v>
      </c>
    </row>
    <row r="37" spans="1:17" ht="15.75">
      <c r="A37" s="317"/>
      <c r="B37" s="321">
        <v>3</v>
      </c>
      <c r="C37" s="318">
        <v>58.112505811250578</v>
      </c>
      <c r="D37" s="318">
        <v>59.986610131667042</v>
      </c>
      <c r="E37" s="318">
        <v>60.254621555633072</v>
      </c>
      <c r="F37" s="318">
        <v>57.369577602343938</v>
      </c>
      <c r="G37" s="318">
        <v>55.30887495143476</v>
      </c>
      <c r="H37" s="318">
        <v>59.345205064823695</v>
      </c>
      <c r="I37" s="318">
        <v>53.591227535790431</v>
      </c>
      <c r="J37" s="318">
        <v>61.059510700435681</v>
      </c>
      <c r="K37" s="318">
        <v>52.52445410532556</v>
      </c>
      <c r="L37" s="318">
        <v>52.859840977452379</v>
      </c>
      <c r="M37" s="318">
        <v>60.449574726609967</v>
      </c>
      <c r="N37" s="318">
        <v>64.753086419753075</v>
      </c>
      <c r="O37" s="318">
        <v>59.861591695501723</v>
      </c>
      <c r="P37" s="318">
        <v>59.236011477761842</v>
      </c>
      <c r="Q37" s="319">
        <v>56.90026220394595</v>
      </c>
    </row>
    <row r="38" spans="1:17" ht="15.75">
      <c r="A38" s="317"/>
      <c r="B38" s="321">
        <v>2</v>
      </c>
      <c r="C38" s="318">
        <v>53.56090651558074</v>
      </c>
      <c r="D38" s="318">
        <v>57.031630170316305</v>
      </c>
      <c r="E38" s="318">
        <v>54.109755111937282</v>
      </c>
      <c r="F38" s="318">
        <v>52.059457619425856</v>
      </c>
      <c r="G38" s="318">
        <v>50.622650907938237</v>
      </c>
      <c r="H38" s="318">
        <v>53.315994798439533</v>
      </c>
      <c r="I38" s="318">
        <v>49.312112220124085</v>
      </c>
      <c r="J38" s="318">
        <v>55.750405938297376</v>
      </c>
      <c r="K38" s="318">
        <v>47.32373425150638</v>
      </c>
      <c r="L38" s="318">
        <v>47.634687046043069</v>
      </c>
      <c r="M38" s="318">
        <v>58.798283261802574</v>
      </c>
      <c r="N38" s="318">
        <v>63.452914798206287</v>
      </c>
      <c r="O38" s="318">
        <v>52.365645404319437</v>
      </c>
      <c r="P38" s="318">
        <v>55.740283082453381</v>
      </c>
      <c r="Q38" s="319">
        <v>50.851375783688489</v>
      </c>
    </row>
    <row r="39" spans="1:17" ht="15.75">
      <c r="A39" s="317"/>
      <c r="B39" s="321" t="s">
        <v>121</v>
      </c>
      <c r="C39" s="318">
        <v>46.331767256956994</v>
      </c>
      <c r="D39" s="318">
        <v>50.41450777202072</v>
      </c>
      <c r="E39" s="318">
        <v>44.444444444444443</v>
      </c>
      <c r="F39" s="318">
        <v>46.822490846165422</v>
      </c>
      <c r="G39" s="318">
        <v>43.816513761467888</v>
      </c>
      <c r="H39" s="318">
        <v>43.598954931417374</v>
      </c>
      <c r="I39" s="318">
        <v>42.845431566482723</v>
      </c>
      <c r="J39" s="318">
        <v>49.04056351712412</v>
      </c>
      <c r="K39" s="318">
        <v>40.979143798024147</v>
      </c>
      <c r="L39" s="318">
        <v>41.090896343814634</v>
      </c>
      <c r="M39" s="318">
        <v>0</v>
      </c>
      <c r="N39" s="318">
        <v>0</v>
      </c>
      <c r="O39" s="318">
        <v>46.715257056205054</v>
      </c>
      <c r="P39" s="318">
        <v>0</v>
      </c>
      <c r="Q39" s="319">
        <v>43.574877697386128</v>
      </c>
    </row>
    <row r="40" spans="1:17" ht="15.75" thickBot="1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98" t="s">
        <v>237</v>
      </c>
      <c r="P52" s="498"/>
      <c r="Q52" s="498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.75">
      <c r="A54" s="96" t="s">
        <v>253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96" t="s">
        <v>252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>
      <c r="A56" s="86" t="s">
        <v>124</v>
      </c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8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99" t="s">
        <v>122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</sheetData>
  <mergeCells count="4">
    <mergeCell ref="A6:Q6"/>
    <mergeCell ref="A7:Q7"/>
    <mergeCell ref="P1:Q1"/>
    <mergeCell ref="O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2014 data submission&amp;R&amp;12Page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figure19</vt:lpstr>
      <vt:lpstr>funnel_Limits&amp;Scot</vt:lpstr>
      <vt:lpstr>funnel_X-axis</vt:lpstr>
      <vt:lpstr>targets</vt:lpstr>
      <vt:lpstr>Cover</vt:lpstr>
      <vt:lpstr>Notes</vt:lpstr>
      <vt:lpstr>KPI_list</vt:lpstr>
      <vt:lpstr>KPI_1</vt:lpstr>
      <vt:lpstr>KPI_2</vt:lpstr>
      <vt:lpstr>KPI_3</vt:lpstr>
      <vt:lpstr>KPI_4</vt:lpstr>
      <vt:lpstr>KPI_5</vt:lpstr>
      <vt:lpstr>KPI_6</vt:lpstr>
      <vt:lpstr>KPI_7</vt:lpstr>
      <vt:lpstr>KPI_8</vt:lpstr>
      <vt:lpstr>KPI_9-11</vt:lpstr>
      <vt:lpstr>KPI_12-14</vt:lpstr>
      <vt:lpstr>KPI_15</vt:lpstr>
      <vt:lpstr>KPI_16</vt:lpstr>
      <vt:lpstr>KPI_17</vt:lpstr>
      <vt:lpstr>KPI_18</vt:lpstr>
      <vt:lpstr>KPI_19</vt:lpstr>
      <vt:lpstr>KPI_20</vt:lpstr>
      <vt:lpstr>KPI_21</vt:lpstr>
      <vt:lpstr>KPI_22</vt:lpstr>
      <vt:lpstr>KPI_23</vt:lpstr>
      <vt:lpstr>KPI_24</vt:lpstr>
      <vt:lpstr>KPI_25</vt:lpstr>
      <vt:lpstr>KPI_26-28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jarosl01</dc:creator>
  <cp:lastModifiedBy>Greig Stanners</cp:lastModifiedBy>
  <cp:lastPrinted>2014-08-13T10:26:52Z</cp:lastPrinted>
  <dcterms:created xsi:type="dcterms:W3CDTF">2014-06-18T17:25:14Z</dcterms:created>
  <dcterms:modified xsi:type="dcterms:W3CDTF">2014-08-14T08:04:00Z</dcterms:modified>
</cp:coreProperties>
</file>